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<sst xmlns="http://schemas.openxmlformats.org/spreadsheetml/2006/main" count="39" uniqueCount="23">
  <si>
    <t>附件</t>
  </si>
  <si>
    <t>漳平市2024年山垅田复垦种粮试点项目第三批补助资金发放名单</t>
  </si>
  <si>
    <t>序号</t>
  </si>
  <si>
    <t>经营主体名称</t>
  </si>
  <si>
    <t>补助项目资金</t>
  </si>
  <si>
    <t>申请补助总资金（万元）</t>
  </si>
  <si>
    <t>备注</t>
  </si>
  <si>
    <t>种植作物</t>
  </si>
  <si>
    <t>面积（亩）</t>
  </si>
  <si>
    <t>补助金额（万元）</t>
  </si>
  <si>
    <t>漳平市新桥镇曾丰家庭农场</t>
  </si>
  <si>
    <t>水稻</t>
  </si>
  <si>
    <t>玉米</t>
  </si>
  <si>
    <t>黄开炳</t>
  </si>
  <si>
    <t>漳平市福稻农场经营部（个体工商户）</t>
  </si>
  <si>
    <t>漳平市新桥镇新兴机械服务部</t>
  </si>
  <si>
    <t>黄日科</t>
  </si>
  <si>
    <t>赖德练</t>
  </si>
  <si>
    <t>漳平市清清家庭农场</t>
  </si>
  <si>
    <t>漳平市益友高山原生态家庭农场</t>
  </si>
  <si>
    <t>漳平市鸿腾工程机械租赁服务部</t>
  </si>
  <si>
    <t>漳平市芙蓉生态农场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</si>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</sst>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);[Red]\(0.000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rgb="FF000000"/>
      <name val="Microsoft YaHei"/>
      <charset val="134"/>
    </font>
    <font>
      <b/>
      <sz val="12"/>
      <color rgb="FF000000"/>
      <name val="宋体"/>
      <charset val="134"/>
    </font>
    <font>
      <b/>
      <sz val="12"/>
      <color theme="1"/>
      <name val="Microsoft YaHei"/>
      <charset val="134"/>
    </font>
    <font>
      <b/>
      <sz val="11"/>
      <color theme="1"/>
      <name val="Microsoft YaHei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15"/>
  <sheetViews>
    <sheetView tabSelected="1" workbookViewId="0">
      <selection activeCell="M4" sqref="M4"/>
    </sheetView>
  </sheetViews>
  <sheetFormatPr defaultColWidth="9" defaultRowHeight="13.5"/>
  <cols>
    <col min="1" max="1" width="3.375" customWidth="1"/>
    <col min="2" max="2" width="11" customWidth="1"/>
    <col min="3" max="3" width="29.75" customWidth="1"/>
    <col min="4" max="10" width="11" customWidth="1"/>
    <col min="11" max="11" width="11.5" customWidth="1"/>
  </cols>
  <sheetData>
    <row r="1" ht="30" customHeight="1" spans="2:2">
      <c r="B1" s="1" t="s">
        <v>0</v>
      </c>
    </row>
    <row r="2" ht="47" customHeight="1" spans="2:1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ht="25" customHeight="1" spans="2:11">
      <c r="B3" s="3" t="s">
        <v>2</v>
      </c>
      <c r="C3" s="4" t="s">
        <v>3</v>
      </c>
      <c r="D3" s="5" t="s">
        <v>4</v>
      </c>
      <c r="E3" s="6"/>
      <c r="F3" s="6"/>
      <c r="G3" s="6"/>
      <c r="H3" s="6"/>
      <c r="I3" s="6"/>
      <c r="J3" s="10" t="s">
        <v>5</v>
      </c>
      <c r="K3" s="15" t="s">
        <v>6</v>
      </c>
    </row>
    <row r="4" ht="50" customHeight="1" spans="2:11">
      <c r="B4" s="7"/>
      <c r="C4" s="8"/>
      <c r="D4" s="9" t="s">
        <v>7</v>
      </c>
      <c r="E4" s="9" t="s">
        <v>8</v>
      </c>
      <c r="F4" s="9" t="s">
        <v>9</v>
      </c>
      <c r="G4" s="10" t="s">
        <v>7</v>
      </c>
      <c r="H4" s="10" t="s">
        <v>8</v>
      </c>
      <c r="I4" s="16" t="s">
        <v>9</v>
      </c>
      <c r="J4" s="10"/>
      <c r="K4" s="15"/>
    </row>
    <row r="5" ht="38" customHeight="1" spans="2:11">
      <c r="B5" s="11">
        <v>1</v>
      </c>
      <c r="C5" s="12" t="s">
        <v>10</v>
      </c>
      <c r="D5" s="12" t="s">
        <v>11</v>
      </c>
      <c r="E5" s="12">
        <v>90</v>
      </c>
      <c r="F5" s="12">
        <f t="shared" ref="F5:F14" si="0">E5*600/10000</f>
        <v>5.4</v>
      </c>
      <c r="G5" s="12" t="s">
        <v>12</v>
      </c>
      <c r="H5" s="12">
        <v>59.48</v>
      </c>
      <c r="I5" s="12">
        <f t="shared" ref="I5:I11" si="1">H5*200/10000</f>
        <v>1.1896</v>
      </c>
      <c r="J5" s="12">
        <f t="shared" ref="J5:J14" si="2">F5+I5</f>
        <v>6.5896</v>
      </c>
      <c r="K5" s="17"/>
    </row>
    <row r="6" ht="38" customHeight="1" spans="2:11">
      <c r="B6" s="11">
        <v>2</v>
      </c>
      <c r="C6" s="12" t="s">
        <v>13</v>
      </c>
      <c r="D6" s="12" t="s">
        <v>11</v>
      </c>
      <c r="E6" s="12">
        <v>30.12</v>
      </c>
      <c r="F6" s="12">
        <f t="shared" si="0"/>
        <v>1.8072</v>
      </c>
      <c r="G6" s="12"/>
      <c r="H6" s="12"/>
      <c r="I6" s="12"/>
      <c r="J6" s="12">
        <f t="shared" si="2"/>
        <v>1.8072</v>
      </c>
      <c r="K6" s="17"/>
    </row>
    <row r="7" ht="38" customHeight="1" spans="2:11">
      <c r="B7" s="11">
        <v>3</v>
      </c>
      <c r="C7" s="12" t="s">
        <v>14</v>
      </c>
      <c r="D7" s="12" t="s">
        <v>11</v>
      </c>
      <c r="E7" s="12">
        <v>108.49</v>
      </c>
      <c r="F7" s="12">
        <f t="shared" si="0"/>
        <v>6.5094</v>
      </c>
      <c r="G7" s="12"/>
      <c r="H7" s="12"/>
      <c r="I7" s="12"/>
      <c r="J7" s="12">
        <f t="shared" si="2"/>
        <v>6.5094</v>
      </c>
      <c r="K7" s="17"/>
    </row>
    <row r="8" ht="38" customHeight="1" spans="2:11">
      <c r="B8" s="11">
        <v>4</v>
      </c>
      <c r="C8" s="12" t="s">
        <v>15</v>
      </c>
      <c r="D8" s="12" t="s">
        <v>11</v>
      </c>
      <c r="E8" s="12">
        <v>38.25</v>
      </c>
      <c r="F8" s="12">
        <f t="shared" si="0"/>
        <v>2.295</v>
      </c>
      <c r="G8" s="12" t="s">
        <v>12</v>
      </c>
      <c r="H8" s="12">
        <v>9.23</v>
      </c>
      <c r="I8" s="12">
        <f t="shared" si="1"/>
        <v>0.1846</v>
      </c>
      <c r="J8" s="12">
        <f t="shared" si="2"/>
        <v>2.4796</v>
      </c>
      <c r="K8" s="17"/>
    </row>
    <row r="9" ht="38" customHeight="1" spans="2:11">
      <c r="B9" s="11">
        <v>5</v>
      </c>
      <c r="C9" s="12" t="s">
        <v>16</v>
      </c>
      <c r="D9" s="12" t="s">
        <v>11</v>
      </c>
      <c r="E9" s="12">
        <v>18.52</v>
      </c>
      <c r="F9" s="12">
        <f t="shared" si="0"/>
        <v>1.1112</v>
      </c>
      <c r="G9" s="12" t="s">
        <v>12</v>
      </c>
      <c r="H9" s="12">
        <v>5.23</v>
      </c>
      <c r="I9" s="12">
        <f t="shared" si="1"/>
        <v>0.1046</v>
      </c>
      <c r="J9" s="12">
        <f t="shared" si="2"/>
        <v>1.2158</v>
      </c>
      <c r="K9" s="17"/>
    </row>
    <row r="10" ht="38" customHeight="1" spans="2:11">
      <c r="B10" s="11">
        <v>6</v>
      </c>
      <c r="C10" s="12" t="s">
        <v>17</v>
      </c>
      <c r="D10" s="12" t="s">
        <v>11</v>
      </c>
      <c r="E10" s="12">
        <v>23.49</v>
      </c>
      <c r="F10" s="12">
        <f t="shared" si="0"/>
        <v>1.4094</v>
      </c>
      <c r="G10" s="12" t="s">
        <v>12</v>
      </c>
      <c r="H10" s="12">
        <v>1.77</v>
      </c>
      <c r="I10" s="12">
        <f t="shared" si="1"/>
        <v>0.0354</v>
      </c>
      <c r="J10" s="12">
        <f t="shared" si="2"/>
        <v>1.4448</v>
      </c>
      <c r="K10" s="17"/>
    </row>
    <row r="11" ht="38" customHeight="1" spans="2:11">
      <c r="B11" s="11">
        <v>7</v>
      </c>
      <c r="C11" s="12" t="s">
        <v>18</v>
      </c>
      <c r="D11" s="12" t="s">
        <v>11</v>
      </c>
      <c r="E11" s="12">
        <v>35.18</v>
      </c>
      <c r="F11" s="12">
        <f t="shared" si="0"/>
        <v>2.1108</v>
      </c>
      <c r="G11" s="12" t="s">
        <v>12</v>
      </c>
      <c r="H11" s="12">
        <v>2.64</v>
      </c>
      <c r="I11" s="12">
        <f t="shared" si="1"/>
        <v>0.0528</v>
      </c>
      <c r="J11" s="12">
        <f t="shared" si="2"/>
        <v>2.1636</v>
      </c>
      <c r="K11" s="17"/>
    </row>
    <row r="12" ht="38" customHeight="1" spans="2:11">
      <c r="B12" s="11">
        <v>8</v>
      </c>
      <c r="C12" s="12" t="s">
        <v>19</v>
      </c>
      <c r="D12" s="12" t="s">
        <v>11</v>
      </c>
      <c r="E12" s="12">
        <v>101.38</v>
      </c>
      <c r="F12" s="12">
        <f t="shared" si="0"/>
        <v>6.0828</v>
      </c>
      <c r="G12" s="12"/>
      <c r="H12" s="12"/>
      <c r="I12" s="12"/>
      <c r="J12" s="12">
        <f t="shared" si="2"/>
        <v>6.0828</v>
      </c>
      <c r="K12" s="17"/>
    </row>
    <row r="13" ht="38" customHeight="1" spans="2:11">
      <c r="B13" s="11">
        <v>9</v>
      </c>
      <c r="C13" s="12" t="s">
        <v>20</v>
      </c>
      <c r="D13" s="12" t="s">
        <v>11</v>
      </c>
      <c r="E13" s="12">
        <v>5.47</v>
      </c>
      <c r="F13" s="12">
        <f t="shared" si="0"/>
        <v>0.3282</v>
      </c>
      <c r="G13" s="12"/>
      <c r="H13" s="12">
        <v>47.0089</v>
      </c>
      <c r="I13" s="12">
        <f>H13*200/10000</f>
        <v>0.940178</v>
      </c>
      <c r="J13" s="12">
        <f t="shared" si="2"/>
        <v>1.268378</v>
      </c>
      <c r="K13" s="17"/>
    </row>
    <row r="14" ht="38" customHeight="1" spans="2:11">
      <c r="B14" s="11">
        <v>10</v>
      </c>
      <c r="C14" s="12" t="s">
        <v>21</v>
      </c>
      <c r="D14" s="12" t="s">
        <v>11</v>
      </c>
      <c r="E14" s="12">
        <v>51.06</v>
      </c>
      <c r="F14" s="12">
        <f t="shared" si="0"/>
        <v>3.0636</v>
      </c>
      <c r="G14" s="12"/>
      <c r="H14" s="12">
        <v>8.74</v>
      </c>
      <c r="I14" s="12">
        <f>H14*200/10000</f>
        <v>0.1748</v>
      </c>
      <c r="J14" s="12">
        <f t="shared" si="2"/>
        <v>3.2384</v>
      </c>
      <c r="K14" s="17"/>
    </row>
    <row r="15" ht="38" customHeight="1" spans="2:11">
      <c r="B15" s="13" t="s">
        <v>22</v>
      </c>
      <c r="C15" s="13"/>
      <c r="D15" s="14"/>
      <c r="E15" s="14"/>
      <c r="F15" s="13">
        <f>SUM(F5:F14)</f>
        <v>30.1176</v>
      </c>
      <c r="G15" s="13"/>
      <c r="H15" s="13">
        <f>SUM(H5:H14)</f>
        <v>134.0989</v>
      </c>
      <c r="I15" s="13">
        <f>SUM(I5:I14)</f>
        <v>2.681978</v>
      </c>
      <c r="J15" s="13">
        <f>SUM(J5:J14)</f>
        <v>32.799578</v>
      </c>
      <c r="K15" s="18"/>
    </row>
  </sheetData>
  <mergeCells count="7">
    <mergeCell ref="B2:K2"/>
    <mergeCell ref="D3:I3"/>
    <mergeCell ref="B15:C15"/>
    <mergeCell ref="B3:B4"/>
    <mergeCell ref="C3:C4"/>
    <mergeCell ref="J3:J4"/>
    <mergeCell ref="K3:K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陈丽荃</cp:lastModifiedBy>
  <dcterms:created xsi:type="dcterms:W3CDTF">2024-12-30T08:16:00Z</dcterms:created>
  <dcterms:modified xsi:type="dcterms:W3CDTF">2025-01-21T02:42:56Z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724867BB4CDB495CB61085FE6C740DF7_13</vt:lpwstr>
  </property>
  <property fmtid="{D5CDD505-2E9C-101B-9397-08002B2CF9AE}" pid="3" name="KSOProductBuildVer">
    <vt:lpwstr>2052-12.1.0.19302</vt:lpwstr>
  </property>
</Properties>
</file>