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635" windowHeight="76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I19" i="1"/>
  <c r="H19"/>
  <c r="E19"/>
  <c r="I18"/>
  <c r="E18"/>
  <c r="I17"/>
  <c r="E17"/>
  <c r="I16"/>
  <c r="H16"/>
  <c r="I15"/>
  <c r="E15"/>
  <c r="I14"/>
  <c r="E14"/>
  <c r="I13"/>
  <c r="E13"/>
  <c r="I12"/>
  <c r="H12"/>
  <c r="E12"/>
  <c r="I11"/>
  <c r="H11"/>
  <c r="E11"/>
  <c r="I10"/>
  <c r="E10"/>
  <c r="I9"/>
  <c r="E9"/>
  <c r="I8"/>
  <c r="E8"/>
  <c r="I7"/>
  <c r="E7"/>
  <c r="I6"/>
  <c r="E6"/>
  <c r="I5"/>
  <c r="E5"/>
</calcChain>
</file>

<file path=xl/sharedStrings.xml><?xml version="1.0" encoding="utf-8"?>
<sst xmlns="http://schemas.openxmlformats.org/spreadsheetml/2006/main" count="43" uniqueCount="28">
  <si>
    <t>附件</t>
  </si>
  <si>
    <t>序号</t>
  </si>
  <si>
    <t>经营主体名称</t>
  </si>
  <si>
    <t>补助项目资金</t>
  </si>
  <si>
    <t>申请补助总资金（万元）</t>
  </si>
  <si>
    <t>种植作物</t>
  </si>
  <si>
    <t>面积（亩）</t>
  </si>
  <si>
    <t>补助金额（万元）</t>
  </si>
  <si>
    <t>漳平市民生水稻种植农场</t>
  </si>
  <si>
    <t>水稻</t>
  </si>
  <si>
    <t>漳平市溪南柿柿如意农副产品产销专业合作社</t>
  </si>
  <si>
    <t>漳平市农之峰家庭农场</t>
  </si>
  <si>
    <t>漳平市大垅头家庭农场</t>
  </si>
  <si>
    <t>杨辉</t>
  </si>
  <si>
    <t>漳平市环健生态农场</t>
  </si>
  <si>
    <t>陈建勇</t>
  </si>
  <si>
    <t>甘薯</t>
  </si>
  <si>
    <t xml:space="preserve">陈振金  </t>
  </si>
  <si>
    <t>玉米</t>
  </si>
  <si>
    <t>邱明森</t>
  </si>
  <si>
    <t>漳平灵地一粒米家庭农场</t>
  </si>
  <si>
    <t>漳平市赤水镇亚萍家庭农场</t>
  </si>
  <si>
    <t>漳平市赤水镇民利水稻种植家庭农场</t>
  </si>
  <si>
    <t>大豆</t>
  </si>
  <si>
    <t>陈华桢</t>
  </si>
  <si>
    <t>卢如格</t>
  </si>
  <si>
    <t>合计</t>
  </si>
  <si>
    <t>漳平市2024年山垅田复垦种粮试点项目第一批补助资金发放名单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</si>
</sst>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000_);[Red]\(0.00000\)"/>
  </numFmts>
  <fonts count="9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0"/>
      <color indexed="8"/>
      <name val="仿宋"/>
      <family val="3"/>
      <charset val="134"/>
    </font>
    <font>
      <b/>
      <sz val="12"/>
      <color indexed="8"/>
      <name val="Microsoft YaHei"/>
      <family val="2"/>
      <charset val="134"/>
    </font>
    <font>
      <b/>
      <sz val="12"/>
      <color indexed="8"/>
      <name val="宋体"/>
      <charset val="134"/>
    </font>
    <font>
      <b/>
      <sz val="12"/>
      <color indexed="8"/>
      <name val="Microsoft YaHei"/>
      <family val="2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A2" sqref="A2:I2"/>
    </sheetView>
  </sheetViews>
  <sheetFormatPr defaultColWidth="9" defaultRowHeight="13.5"/>
  <cols>
    <col min="1" max="1" width="6.375" customWidth="1"/>
    <col min="2" max="2" width="31.125" customWidth="1"/>
    <col min="3" max="3" width="10.375" customWidth="1"/>
    <col min="5" max="5" width="12.375" customWidth="1"/>
    <col min="6" max="6" width="10.5" customWidth="1"/>
    <col min="7" max="7" width="12.25" customWidth="1"/>
    <col min="8" max="8" width="11.875" customWidth="1"/>
    <col min="9" max="9" width="13.5" customWidth="1"/>
  </cols>
  <sheetData>
    <row r="1" spans="1:9" ht="30" customHeight="1">
      <c r="A1" s="1" t="s">
        <v>0</v>
      </c>
    </row>
    <row r="2" spans="1:9" ht="47.1" customHeight="1">
      <c r="A2" s="8" t="s">
        <v>27</v>
      </c>
      <c r="B2" s="8"/>
      <c r="C2" s="8"/>
      <c r="D2" s="8"/>
      <c r="E2" s="8"/>
      <c r="F2" s="8"/>
      <c r="G2" s="8"/>
      <c r="H2" s="8"/>
      <c r="I2" s="8"/>
    </row>
    <row r="3" spans="1:9" ht="24.95" customHeight="1">
      <c r="A3" s="13" t="s">
        <v>1</v>
      </c>
      <c r="B3" s="15" t="s">
        <v>2</v>
      </c>
      <c r="C3" s="9" t="s">
        <v>3</v>
      </c>
      <c r="D3" s="10"/>
      <c r="E3" s="10"/>
      <c r="F3" s="10"/>
      <c r="G3" s="10"/>
      <c r="H3" s="11"/>
      <c r="I3" s="17" t="s">
        <v>4</v>
      </c>
    </row>
    <row r="4" spans="1:9" ht="36" customHeight="1">
      <c r="A4" s="14"/>
      <c r="B4" s="16"/>
      <c r="C4" s="2" t="s">
        <v>5</v>
      </c>
      <c r="D4" s="2" t="s">
        <v>6</v>
      </c>
      <c r="E4" s="2" t="s">
        <v>7</v>
      </c>
      <c r="F4" s="2" t="s">
        <v>5</v>
      </c>
      <c r="G4" s="2" t="s">
        <v>6</v>
      </c>
      <c r="H4" s="2" t="s">
        <v>7</v>
      </c>
      <c r="I4" s="17"/>
    </row>
    <row r="5" spans="1:9" ht="38.1" customHeight="1">
      <c r="A5" s="3">
        <v>1</v>
      </c>
      <c r="B5" s="4" t="s">
        <v>8</v>
      </c>
      <c r="C5" s="4" t="s">
        <v>9</v>
      </c>
      <c r="D5" s="4">
        <v>110.33199999999999</v>
      </c>
      <c r="E5" s="5">
        <f t="shared" ref="E5:E15" si="0">D5*600/10000</f>
        <v>6.6199199999999996</v>
      </c>
      <c r="F5" s="5"/>
      <c r="G5" s="5"/>
      <c r="H5" s="5"/>
      <c r="I5" s="7">
        <f>E5+H5</f>
        <v>6.6199199999999996</v>
      </c>
    </row>
    <row r="6" spans="1:9" ht="38.1" customHeight="1">
      <c r="A6" s="3">
        <v>2</v>
      </c>
      <c r="B6" s="4" t="s">
        <v>10</v>
      </c>
      <c r="C6" s="4" t="s">
        <v>9</v>
      </c>
      <c r="D6" s="4">
        <v>106.9</v>
      </c>
      <c r="E6" s="5">
        <f t="shared" si="0"/>
        <v>6.4139999999999997</v>
      </c>
      <c r="F6" s="5"/>
      <c r="G6" s="5"/>
      <c r="H6" s="5"/>
      <c r="I6" s="7">
        <f t="shared" ref="I6:I18" si="1">E6+H6</f>
        <v>6.4139999999999997</v>
      </c>
    </row>
    <row r="7" spans="1:9" ht="38.1" customHeight="1">
      <c r="A7" s="3">
        <v>3</v>
      </c>
      <c r="B7" s="4" t="s">
        <v>11</v>
      </c>
      <c r="C7" s="4" t="s">
        <v>9</v>
      </c>
      <c r="D7" s="4">
        <v>40.630000000000003</v>
      </c>
      <c r="E7" s="5">
        <f t="shared" si="0"/>
        <v>2.4378000000000002</v>
      </c>
      <c r="F7" s="5"/>
      <c r="G7" s="5"/>
      <c r="H7" s="5"/>
      <c r="I7" s="7">
        <f t="shared" si="1"/>
        <v>2.4378000000000002</v>
      </c>
    </row>
    <row r="8" spans="1:9" ht="38.1" customHeight="1">
      <c r="A8" s="3">
        <v>4</v>
      </c>
      <c r="B8" s="3" t="s">
        <v>12</v>
      </c>
      <c r="C8" s="3" t="s">
        <v>9</v>
      </c>
      <c r="D8" s="3">
        <v>44.39</v>
      </c>
      <c r="E8" s="5">
        <f t="shared" si="0"/>
        <v>2.6634000000000002</v>
      </c>
      <c r="F8" s="5"/>
      <c r="G8" s="5"/>
      <c r="H8" s="5"/>
      <c r="I8" s="7">
        <f t="shared" si="1"/>
        <v>2.6634000000000002</v>
      </c>
    </row>
    <row r="9" spans="1:9" ht="38.1" customHeight="1">
      <c r="A9" s="3">
        <v>5</v>
      </c>
      <c r="B9" s="4" t="s">
        <v>13</v>
      </c>
      <c r="C9" s="4" t="s">
        <v>9</v>
      </c>
      <c r="D9" s="4">
        <v>38.08</v>
      </c>
      <c r="E9" s="5">
        <f t="shared" si="0"/>
        <v>2.2848000000000002</v>
      </c>
      <c r="F9" s="5"/>
      <c r="G9" s="5"/>
      <c r="H9" s="5"/>
      <c r="I9" s="7">
        <f t="shared" si="1"/>
        <v>2.2848000000000002</v>
      </c>
    </row>
    <row r="10" spans="1:9" ht="38.1" customHeight="1">
      <c r="A10" s="3">
        <v>6</v>
      </c>
      <c r="B10" s="4" t="s">
        <v>14</v>
      </c>
      <c r="C10" s="4" t="s">
        <v>9</v>
      </c>
      <c r="D10" s="4">
        <v>31</v>
      </c>
      <c r="E10" s="5">
        <f t="shared" si="0"/>
        <v>1.86</v>
      </c>
      <c r="F10" s="5"/>
      <c r="G10" s="5"/>
      <c r="H10" s="5"/>
      <c r="I10" s="7">
        <f t="shared" si="1"/>
        <v>1.86</v>
      </c>
    </row>
    <row r="11" spans="1:9" ht="38.1" customHeight="1">
      <c r="A11" s="3">
        <v>7</v>
      </c>
      <c r="B11" s="4" t="s">
        <v>15</v>
      </c>
      <c r="C11" s="4" t="s">
        <v>9</v>
      </c>
      <c r="D11" s="4">
        <v>65.209999999999994</v>
      </c>
      <c r="E11" s="5">
        <f t="shared" si="0"/>
        <v>3.9125999999999999</v>
      </c>
      <c r="F11" s="5" t="s">
        <v>16</v>
      </c>
      <c r="G11" s="5">
        <v>64.34</v>
      </c>
      <c r="H11" s="5">
        <f>G11*200/10000</f>
        <v>1.2867999999999999</v>
      </c>
      <c r="I11" s="7">
        <f t="shared" si="1"/>
        <v>5.1993999999999998</v>
      </c>
    </row>
    <row r="12" spans="1:9" ht="38.1" customHeight="1">
      <c r="A12" s="3">
        <v>8</v>
      </c>
      <c r="B12" s="4" t="s">
        <v>17</v>
      </c>
      <c r="C12" s="4" t="s">
        <v>9</v>
      </c>
      <c r="D12" s="4">
        <v>62.8</v>
      </c>
      <c r="E12" s="5">
        <f t="shared" si="0"/>
        <v>3.7679999999999998</v>
      </c>
      <c r="F12" s="5" t="s">
        <v>18</v>
      </c>
      <c r="G12" s="5">
        <v>6.56</v>
      </c>
      <c r="H12" s="5">
        <f>G12*200/10000</f>
        <v>0.13120000000000001</v>
      </c>
      <c r="I12" s="7">
        <f t="shared" si="1"/>
        <v>3.8992</v>
      </c>
    </row>
    <row r="13" spans="1:9" ht="38.1" customHeight="1">
      <c r="A13" s="3">
        <v>9</v>
      </c>
      <c r="B13" s="4" t="s">
        <v>19</v>
      </c>
      <c r="C13" s="4" t="s">
        <v>9</v>
      </c>
      <c r="D13" s="4">
        <v>46.018999999999998</v>
      </c>
      <c r="E13" s="5">
        <f t="shared" si="0"/>
        <v>2.7611400000000001</v>
      </c>
      <c r="F13" s="5"/>
      <c r="G13" s="5"/>
      <c r="H13" s="5"/>
      <c r="I13" s="7">
        <f t="shared" si="1"/>
        <v>2.7611400000000001</v>
      </c>
    </row>
    <row r="14" spans="1:9" ht="38.1" customHeight="1">
      <c r="A14" s="3">
        <v>10</v>
      </c>
      <c r="B14" s="4" t="s">
        <v>20</v>
      </c>
      <c r="C14" s="4" t="s">
        <v>9</v>
      </c>
      <c r="D14" s="4">
        <v>32.619999999999997</v>
      </c>
      <c r="E14" s="5">
        <f t="shared" si="0"/>
        <v>1.9572000000000001</v>
      </c>
      <c r="F14" s="5"/>
      <c r="G14" s="5"/>
      <c r="H14" s="5"/>
      <c r="I14" s="7">
        <f t="shared" si="1"/>
        <v>1.9572000000000001</v>
      </c>
    </row>
    <row r="15" spans="1:9" ht="38.1" customHeight="1">
      <c r="A15" s="3">
        <v>11</v>
      </c>
      <c r="B15" s="4" t="s">
        <v>21</v>
      </c>
      <c r="C15" s="4" t="s">
        <v>9</v>
      </c>
      <c r="D15" s="4">
        <v>93.38</v>
      </c>
      <c r="E15" s="5">
        <f t="shared" si="0"/>
        <v>5.6028000000000002</v>
      </c>
      <c r="F15" s="5"/>
      <c r="G15" s="5"/>
      <c r="H15" s="5"/>
      <c r="I15" s="7">
        <f t="shared" si="1"/>
        <v>5.6028000000000002</v>
      </c>
    </row>
    <row r="16" spans="1:9" ht="38.1" customHeight="1">
      <c r="A16" s="3">
        <v>12</v>
      </c>
      <c r="B16" s="4" t="s">
        <v>22</v>
      </c>
      <c r="C16" s="5"/>
      <c r="D16" s="5"/>
      <c r="E16" s="5"/>
      <c r="F16" s="4" t="s">
        <v>23</v>
      </c>
      <c r="G16" s="4">
        <v>35.5</v>
      </c>
      <c r="H16" s="5">
        <f>G16*200/10000</f>
        <v>0.71</v>
      </c>
      <c r="I16" s="7">
        <f t="shared" si="1"/>
        <v>0.71</v>
      </c>
    </row>
    <row r="17" spans="1:9" ht="38.1" customHeight="1">
      <c r="A17" s="3">
        <v>13</v>
      </c>
      <c r="B17" s="4" t="s">
        <v>24</v>
      </c>
      <c r="C17" s="4" t="s">
        <v>9</v>
      </c>
      <c r="D17" s="4">
        <v>77.61</v>
      </c>
      <c r="E17" s="5">
        <f>D17*600/10000</f>
        <v>4.6566000000000001</v>
      </c>
      <c r="F17" s="5"/>
      <c r="G17" s="5"/>
      <c r="H17" s="5"/>
      <c r="I17" s="7">
        <f t="shared" si="1"/>
        <v>4.6566000000000001</v>
      </c>
    </row>
    <row r="18" spans="1:9" ht="38.1" customHeight="1">
      <c r="A18" s="3">
        <v>14</v>
      </c>
      <c r="B18" s="4" t="s">
        <v>25</v>
      </c>
      <c r="C18" s="4" t="s">
        <v>9</v>
      </c>
      <c r="D18" s="4">
        <v>40.049999999999997</v>
      </c>
      <c r="E18" s="5">
        <f>D18*600/10000</f>
        <v>2.403</v>
      </c>
      <c r="F18" s="5"/>
      <c r="G18" s="5"/>
      <c r="H18" s="5"/>
      <c r="I18" s="7">
        <f t="shared" si="1"/>
        <v>2.403</v>
      </c>
    </row>
    <row r="19" spans="1:9" ht="38.1" customHeight="1">
      <c r="A19" s="12" t="s">
        <v>26</v>
      </c>
      <c r="B19" s="12"/>
      <c r="C19" s="6"/>
      <c r="D19" s="6"/>
      <c r="E19" s="5">
        <f>SUM(E5:E18)</f>
        <v>47.341259999999998</v>
      </c>
      <c r="F19" s="6"/>
      <c r="G19" s="6"/>
      <c r="H19" s="5">
        <f>SUM(H5:H18)</f>
        <v>2.1280000000000001</v>
      </c>
      <c r="I19" s="5">
        <f>SUM(I5:I18)</f>
        <v>49.469259999999998</v>
      </c>
    </row>
  </sheetData>
  <mergeCells count="6">
    <mergeCell ref="A2:I2"/>
    <mergeCell ref="C3:H3"/>
    <mergeCell ref="A19:B19"/>
    <mergeCell ref="A3:A4"/>
    <mergeCell ref="B3:B4"/>
    <mergeCell ref="I3:I4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2024-12-30T08:16:00Z</dcterms:created>
  <dcterms:modified xsi:type="dcterms:W3CDTF">2025-01-02T03:05:25Z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82CB622766DB4A379CF99D96804DC4EA_11</vt:lpwstr>
  </property>
  <property fmtid="{D5CDD505-2E9C-101B-9397-08002B2CF9AE}" pid="3" name="KSOProductBuildVer">
    <vt:lpwstr>2052-12.1.0.17827</vt:lpwstr>
  </property>
</Properties>
</file>