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635" windowHeight="7695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I22" i="1"/>
  <c r="H22"/>
  <c r="E22"/>
  <c r="I21"/>
  <c r="E21"/>
  <c r="I20"/>
  <c r="E20"/>
  <c r="I19"/>
  <c r="E19"/>
  <c r="I18"/>
  <c r="E18"/>
  <c r="I17"/>
  <c r="E17"/>
  <c r="I16"/>
  <c r="E16"/>
  <c r="I15"/>
  <c r="E15"/>
  <c r="I14"/>
  <c r="E14"/>
  <c r="I13"/>
  <c r="E13"/>
  <c r="I12"/>
  <c r="E12"/>
  <c r="I11"/>
  <c r="E11"/>
  <c r="I10"/>
  <c r="E10"/>
  <c r="I9"/>
  <c r="E9"/>
  <c r="I8"/>
  <c r="E8"/>
  <c r="I7"/>
  <c r="I6"/>
  <c r="I5"/>
</calcChain>
</file>

<file path=xl/sharedStrings.xml><?xml version="1.0" encoding="utf-8"?>
<sst xmlns="http://schemas.openxmlformats.org/spreadsheetml/2006/main" count="50" uniqueCount="34">
  <si>
    <t>附件</t>
  </si>
  <si>
    <t>序号</t>
  </si>
  <si>
    <t>经营主体</t>
  </si>
  <si>
    <r>
      <t>2024</t>
    </r>
    <r>
      <rPr>
        <b/>
        <sz val="14"/>
        <color indexed="8"/>
        <rFont val="仿宋"/>
        <family val="3"/>
        <charset val="134"/>
      </rPr>
      <t>年新复垦种植粮油</t>
    </r>
  </si>
  <si>
    <r>
      <t>2023</t>
    </r>
    <r>
      <rPr>
        <b/>
        <sz val="14"/>
        <color indexed="8"/>
        <rFont val="仿宋"/>
        <family val="3"/>
        <charset val="134"/>
      </rPr>
      <t>年复垦种粮且</t>
    </r>
    <r>
      <rPr>
        <b/>
        <sz val="14"/>
        <color indexed="8"/>
        <rFont val="仿宋"/>
        <family val="3"/>
        <charset val="134"/>
      </rPr>
      <t>2024</t>
    </r>
    <r>
      <rPr>
        <b/>
        <sz val="14"/>
        <color indexed="8"/>
        <rFont val="仿宋"/>
        <family val="3"/>
        <charset val="134"/>
      </rPr>
      <t>年继续全部种植粮油</t>
    </r>
  </si>
  <si>
    <t>补助资金总计（万元）</t>
  </si>
  <si>
    <t>名称</t>
  </si>
  <si>
    <t>面积
（亩）</t>
  </si>
  <si>
    <t>种植作物</t>
  </si>
  <si>
    <t>申请补助资金（万元）</t>
  </si>
  <si>
    <t>漳平市新桥镇曾丰家庭农场</t>
  </si>
  <si>
    <t>水稻</t>
  </si>
  <si>
    <t>陈兴平</t>
  </si>
  <si>
    <t>早稻</t>
  </si>
  <si>
    <t>漳平市溪南柿柿如意农副产品产销专业合作社</t>
  </si>
  <si>
    <t>油菜</t>
  </si>
  <si>
    <t>邱明森</t>
  </si>
  <si>
    <t>漳平市民生水稻种植农场</t>
  </si>
  <si>
    <t>漳平市农之峰家庭农场</t>
  </si>
  <si>
    <t>漳平市大垅头家庭农场</t>
  </si>
  <si>
    <t>杨辉</t>
  </si>
  <si>
    <t>漳平市环健生态农场</t>
  </si>
  <si>
    <t>陈建勇</t>
  </si>
  <si>
    <t>水稻、甘薯</t>
  </si>
  <si>
    <t xml:space="preserve">陈振金  </t>
  </si>
  <si>
    <t>水稻、玉米</t>
  </si>
  <si>
    <r>
      <t>“</t>
    </r>
    <r>
      <rPr>
        <sz val="14"/>
        <color indexed="8"/>
        <rFont val="仿宋"/>
        <family val="3"/>
        <charset val="134"/>
      </rPr>
      <t>一粒米</t>
    </r>
    <r>
      <rPr>
        <sz val="14"/>
        <color indexed="8"/>
        <rFont val="仿宋"/>
        <family val="3"/>
        <charset val="134"/>
      </rPr>
      <t>”</t>
    </r>
    <r>
      <rPr>
        <sz val="14"/>
        <color indexed="8"/>
        <rFont val="仿宋"/>
        <family val="3"/>
        <charset val="134"/>
      </rPr>
      <t>家庭农场</t>
    </r>
  </si>
  <si>
    <t>漳平市赤水镇亚萍家庭农场</t>
  </si>
  <si>
    <t>漳平市赤水镇田头村民委员会</t>
  </si>
  <si>
    <t>大豆</t>
  </si>
  <si>
    <t>陈华桢</t>
  </si>
  <si>
    <t>卢如格</t>
  </si>
  <si>
    <t>合计</t>
  </si>
  <si>
    <t>龙岩市2024年撂荒地复垦种植粮第一批油补助资金申请汇总表</t>
    <phoneticPr fontId="10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</si>
</sst>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4"/>
      <color indexed="8"/>
      <name val="宋体"/>
      <charset val="134"/>
    </font>
    <font>
      <b/>
      <sz val="20"/>
      <color indexed="8"/>
      <name val="方正小标宋简体"/>
      <family val="4"/>
      <charset val="134"/>
    </font>
    <font>
      <b/>
      <sz val="14"/>
      <color indexed="8"/>
      <name val="仿宋"/>
      <family val="3"/>
      <charset val="134"/>
    </font>
    <font>
      <b/>
      <sz val="14"/>
      <color indexed="8"/>
      <name val="仿宋"/>
      <family val="3"/>
      <charset val="134"/>
    </font>
    <font>
      <sz val="14"/>
      <color indexed="8"/>
      <name val="仿宋"/>
      <family val="3"/>
      <charset val="134"/>
    </font>
    <font>
      <sz val="14"/>
      <color indexed="8"/>
      <name val="仿宋"/>
      <family val="3"/>
      <charset val="134"/>
    </font>
    <font>
      <b/>
      <sz val="14"/>
      <color indexed="8"/>
      <name val="仿宋"/>
      <family val="3"/>
      <charset val="134"/>
    </font>
    <font>
      <sz val="14"/>
      <color indexed="8"/>
      <name val="仿宋"/>
      <family val="3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tabSelected="1" workbookViewId="0">
      <selection activeCell="A2" sqref="A2:I2"/>
    </sheetView>
  </sheetViews>
  <sheetFormatPr defaultColWidth="9" defaultRowHeight="13.5"/>
  <cols>
    <col min="1" max="1" width="8.375" customWidth="1"/>
    <col min="2" max="2" width="26.875" customWidth="1"/>
    <col min="3" max="4" width="15.75" customWidth="1"/>
    <col min="5" max="5" width="15.75" style="2" customWidth="1"/>
    <col min="6" max="7" width="15.75" customWidth="1"/>
    <col min="8" max="8" width="20.625" customWidth="1"/>
    <col min="9" max="9" width="15.75" customWidth="1"/>
  </cols>
  <sheetData>
    <row r="1" spans="1:9" ht="24.95" customHeight="1">
      <c r="A1" s="3" t="s">
        <v>0</v>
      </c>
    </row>
    <row r="2" spans="1:9" ht="33" customHeight="1">
      <c r="A2" s="12" t="s">
        <v>33</v>
      </c>
      <c r="B2" s="12"/>
      <c r="C2" s="12"/>
      <c r="D2" s="12"/>
      <c r="E2" s="12"/>
      <c r="F2" s="12"/>
      <c r="G2" s="12"/>
      <c r="H2" s="12"/>
      <c r="I2" s="12"/>
    </row>
    <row r="3" spans="1:9" s="1" customFormat="1" ht="33" customHeight="1">
      <c r="A3" s="16" t="s">
        <v>1</v>
      </c>
      <c r="B3" s="5" t="s">
        <v>2</v>
      </c>
      <c r="C3" s="13" t="s">
        <v>3</v>
      </c>
      <c r="D3" s="13"/>
      <c r="E3" s="13"/>
      <c r="F3" s="14" t="s">
        <v>4</v>
      </c>
      <c r="G3" s="14"/>
      <c r="H3" s="14"/>
      <c r="I3" s="18" t="s">
        <v>5</v>
      </c>
    </row>
    <row r="4" spans="1:9" s="1" customFormat="1" ht="50.1" customHeight="1">
      <c r="A4" s="17"/>
      <c r="B4" s="4" t="s">
        <v>6</v>
      </c>
      <c r="C4" s="6" t="s">
        <v>7</v>
      </c>
      <c r="D4" s="6" t="s">
        <v>8</v>
      </c>
      <c r="E4" s="6" t="s">
        <v>9</v>
      </c>
      <c r="F4" s="6" t="s">
        <v>7</v>
      </c>
      <c r="G4" s="6" t="s">
        <v>8</v>
      </c>
      <c r="H4" s="6" t="s">
        <v>9</v>
      </c>
      <c r="I4" s="19"/>
    </row>
    <row r="5" spans="1:9" ht="45" customHeight="1">
      <c r="A5" s="7">
        <v>1</v>
      </c>
      <c r="B5" s="7" t="s">
        <v>10</v>
      </c>
      <c r="C5" s="7"/>
      <c r="D5" s="7"/>
      <c r="E5" s="7"/>
      <c r="F5" s="7">
        <v>110.91</v>
      </c>
      <c r="G5" s="7" t="s">
        <v>11</v>
      </c>
      <c r="H5" s="7">
        <v>1.1091</v>
      </c>
      <c r="I5" s="7">
        <f>SUM(E5,H5)</f>
        <v>1.1091</v>
      </c>
    </row>
    <row r="6" spans="1:9" ht="45" customHeight="1">
      <c r="A6" s="7">
        <v>2</v>
      </c>
      <c r="B6" s="7" t="s">
        <v>12</v>
      </c>
      <c r="C6" s="7"/>
      <c r="D6" s="7"/>
      <c r="E6" s="7"/>
      <c r="F6" s="7">
        <v>32.83</v>
      </c>
      <c r="G6" s="7" t="s">
        <v>13</v>
      </c>
      <c r="H6" s="7">
        <v>0.32829999999999998</v>
      </c>
      <c r="I6" s="7">
        <f>SUM(E6,H6)</f>
        <v>0.32829999999999998</v>
      </c>
    </row>
    <row r="7" spans="1:9" ht="45" customHeight="1">
      <c r="A7" s="7">
        <v>3</v>
      </c>
      <c r="B7" s="7" t="s">
        <v>14</v>
      </c>
      <c r="C7" s="7"/>
      <c r="D7" s="7"/>
      <c r="E7" s="7"/>
      <c r="F7" s="7">
        <v>34.5</v>
      </c>
      <c r="G7" s="7" t="s">
        <v>15</v>
      </c>
      <c r="H7" s="7">
        <v>0.34499999999999997</v>
      </c>
      <c r="I7" s="7">
        <f>SUM(E7,H7)</f>
        <v>0.34499999999999997</v>
      </c>
    </row>
    <row r="8" spans="1:9" ht="45" customHeight="1">
      <c r="A8" s="7">
        <v>4</v>
      </c>
      <c r="B8" s="7" t="s">
        <v>16</v>
      </c>
      <c r="C8" s="7">
        <v>46.018999999999998</v>
      </c>
      <c r="D8" s="7" t="s">
        <v>11</v>
      </c>
      <c r="E8" s="8">
        <f>C8*400/10000</f>
        <v>1.84076</v>
      </c>
      <c r="F8" s="7">
        <v>31.52</v>
      </c>
      <c r="G8" s="7" t="s">
        <v>11</v>
      </c>
      <c r="H8" s="7">
        <v>0.31519999999999998</v>
      </c>
      <c r="I8" s="7">
        <f>SUM(E8,H8)</f>
        <v>2.1559599999999999</v>
      </c>
    </row>
    <row r="9" spans="1:9" ht="45" customHeight="1">
      <c r="A9" s="7">
        <v>5</v>
      </c>
      <c r="B9" s="7" t="s">
        <v>17</v>
      </c>
      <c r="C9" s="7">
        <v>110.33199999999999</v>
      </c>
      <c r="D9" s="7" t="s">
        <v>11</v>
      </c>
      <c r="E9" s="9">
        <f>C9*400/10000</f>
        <v>4.4132800000000003</v>
      </c>
      <c r="F9" s="10"/>
      <c r="G9" s="10"/>
      <c r="H9" s="10"/>
      <c r="I9" s="7">
        <f t="shared" ref="I9:I22" si="0">SUM(E9,H9)</f>
        <v>4.4132800000000003</v>
      </c>
    </row>
    <row r="10" spans="1:9" ht="45" customHeight="1">
      <c r="A10" s="7">
        <v>6</v>
      </c>
      <c r="B10" s="7" t="s">
        <v>14</v>
      </c>
      <c r="C10" s="7">
        <v>106.9</v>
      </c>
      <c r="D10" s="7" t="s">
        <v>11</v>
      </c>
      <c r="E10" s="8">
        <f t="shared" ref="E10:E16" si="1">C10*400/10000</f>
        <v>4.2759999999999998</v>
      </c>
      <c r="F10" s="10"/>
      <c r="G10" s="10"/>
      <c r="H10" s="10"/>
      <c r="I10" s="7">
        <f t="shared" si="0"/>
        <v>4.2759999999999998</v>
      </c>
    </row>
    <row r="11" spans="1:9" ht="45" customHeight="1">
      <c r="A11" s="7">
        <v>7</v>
      </c>
      <c r="B11" s="7" t="s">
        <v>18</v>
      </c>
      <c r="C11" s="7">
        <v>40.630000000000003</v>
      </c>
      <c r="D11" s="7" t="s">
        <v>11</v>
      </c>
      <c r="E11" s="8">
        <f t="shared" si="1"/>
        <v>1.6252</v>
      </c>
      <c r="F11" s="10"/>
      <c r="G11" s="10"/>
      <c r="H11" s="10"/>
      <c r="I11" s="7">
        <f t="shared" si="0"/>
        <v>1.6252</v>
      </c>
    </row>
    <row r="12" spans="1:9" ht="45" customHeight="1">
      <c r="A12" s="7">
        <v>8</v>
      </c>
      <c r="B12" s="11" t="s">
        <v>19</v>
      </c>
      <c r="C12" s="11">
        <v>44.39</v>
      </c>
      <c r="D12" s="11" t="s">
        <v>11</v>
      </c>
      <c r="E12" s="8">
        <f t="shared" si="1"/>
        <v>1.7756000000000001</v>
      </c>
      <c r="F12" s="10"/>
      <c r="G12" s="10"/>
      <c r="H12" s="10"/>
      <c r="I12" s="7">
        <f t="shared" si="0"/>
        <v>1.7756000000000001</v>
      </c>
    </row>
    <row r="13" spans="1:9" ht="45" customHeight="1">
      <c r="A13" s="7">
        <v>9</v>
      </c>
      <c r="B13" s="7" t="s">
        <v>20</v>
      </c>
      <c r="C13" s="7">
        <v>38.08</v>
      </c>
      <c r="D13" s="7" t="s">
        <v>11</v>
      </c>
      <c r="E13" s="8">
        <f t="shared" si="1"/>
        <v>1.5232000000000001</v>
      </c>
      <c r="F13" s="10"/>
      <c r="G13" s="10"/>
      <c r="H13" s="10"/>
      <c r="I13" s="7">
        <f t="shared" si="0"/>
        <v>1.5232000000000001</v>
      </c>
    </row>
    <row r="14" spans="1:9" ht="45" customHeight="1">
      <c r="A14" s="7">
        <v>10</v>
      </c>
      <c r="B14" s="7" t="s">
        <v>21</v>
      </c>
      <c r="C14" s="7">
        <v>31</v>
      </c>
      <c r="D14" s="7" t="s">
        <v>11</v>
      </c>
      <c r="E14" s="8">
        <f t="shared" si="1"/>
        <v>1.24</v>
      </c>
      <c r="F14" s="10"/>
      <c r="G14" s="10"/>
      <c r="H14" s="10"/>
      <c r="I14" s="7">
        <f t="shared" si="0"/>
        <v>1.24</v>
      </c>
    </row>
    <row r="15" spans="1:9" ht="45" customHeight="1">
      <c r="A15" s="7">
        <v>11</v>
      </c>
      <c r="B15" s="7" t="s">
        <v>22</v>
      </c>
      <c r="C15" s="7">
        <v>129.553</v>
      </c>
      <c r="D15" s="7" t="s">
        <v>23</v>
      </c>
      <c r="E15" s="8">
        <f t="shared" si="1"/>
        <v>5.1821200000000003</v>
      </c>
      <c r="F15" s="10"/>
      <c r="G15" s="10"/>
      <c r="H15" s="10"/>
      <c r="I15" s="7">
        <f t="shared" si="0"/>
        <v>5.1821200000000003</v>
      </c>
    </row>
    <row r="16" spans="1:9" ht="45" customHeight="1">
      <c r="A16" s="7">
        <v>12</v>
      </c>
      <c r="B16" s="7" t="s">
        <v>24</v>
      </c>
      <c r="C16" s="7">
        <v>69.36</v>
      </c>
      <c r="D16" s="7" t="s">
        <v>25</v>
      </c>
      <c r="E16" s="8">
        <f t="shared" si="1"/>
        <v>2.7744</v>
      </c>
      <c r="F16" s="10"/>
      <c r="G16" s="10"/>
      <c r="H16" s="10"/>
      <c r="I16" s="7">
        <f t="shared" si="0"/>
        <v>2.7744</v>
      </c>
    </row>
    <row r="17" spans="1:9" ht="45" customHeight="1">
      <c r="A17" s="7">
        <v>13</v>
      </c>
      <c r="B17" s="7" t="s">
        <v>26</v>
      </c>
      <c r="C17" s="7">
        <v>32.619999999999997</v>
      </c>
      <c r="D17" s="7" t="s">
        <v>11</v>
      </c>
      <c r="E17" s="8">
        <f>C17*400/10000</f>
        <v>1.3048</v>
      </c>
      <c r="F17" s="10"/>
      <c r="G17" s="10"/>
      <c r="H17" s="10"/>
      <c r="I17" s="7">
        <f t="shared" si="0"/>
        <v>1.3048</v>
      </c>
    </row>
    <row r="18" spans="1:9" ht="45" customHeight="1">
      <c r="A18" s="7">
        <v>14</v>
      </c>
      <c r="B18" s="7" t="s">
        <v>27</v>
      </c>
      <c r="C18" s="7">
        <v>76.760000000000005</v>
      </c>
      <c r="D18" s="7" t="s">
        <v>11</v>
      </c>
      <c r="E18" s="8">
        <f>C18*400/10000</f>
        <v>3.0703999999999998</v>
      </c>
      <c r="F18" s="10"/>
      <c r="G18" s="10"/>
      <c r="H18" s="10"/>
      <c r="I18" s="7">
        <f t="shared" si="0"/>
        <v>3.0703999999999998</v>
      </c>
    </row>
    <row r="19" spans="1:9" ht="45" customHeight="1">
      <c r="A19" s="7">
        <v>15</v>
      </c>
      <c r="B19" s="7" t="s">
        <v>28</v>
      </c>
      <c r="C19" s="7">
        <v>35.5</v>
      </c>
      <c r="D19" s="7" t="s">
        <v>29</v>
      </c>
      <c r="E19" s="8">
        <f>C19*400/10000</f>
        <v>1.42</v>
      </c>
      <c r="F19" s="10"/>
      <c r="G19" s="10"/>
      <c r="H19" s="10"/>
      <c r="I19" s="7">
        <f t="shared" si="0"/>
        <v>1.42</v>
      </c>
    </row>
    <row r="20" spans="1:9" ht="45" customHeight="1">
      <c r="A20" s="7">
        <v>16</v>
      </c>
      <c r="B20" s="7" t="s">
        <v>30</v>
      </c>
      <c r="C20" s="7">
        <v>77.61</v>
      </c>
      <c r="D20" s="7" t="s">
        <v>11</v>
      </c>
      <c r="E20" s="8">
        <f>C20*400/10000</f>
        <v>3.1044</v>
      </c>
      <c r="F20" s="10"/>
      <c r="G20" s="10"/>
      <c r="H20" s="10"/>
      <c r="I20" s="7">
        <f t="shared" si="0"/>
        <v>3.1044</v>
      </c>
    </row>
    <row r="21" spans="1:9" ht="45" customHeight="1">
      <c r="A21" s="7">
        <v>17</v>
      </c>
      <c r="B21" s="7" t="s">
        <v>31</v>
      </c>
      <c r="C21" s="7">
        <v>40.049999999999997</v>
      </c>
      <c r="D21" s="7" t="s">
        <v>11</v>
      </c>
      <c r="E21" s="8">
        <f>C21*400/10000</f>
        <v>1.6020000000000001</v>
      </c>
      <c r="F21" s="10"/>
      <c r="G21" s="10"/>
      <c r="H21" s="10"/>
      <c r="I21" s="7">
        <f t="shared" si="0"/>
        <v>1.6020000000000001</v>
      </c>
    </row>
    <row r="22" spans="1:9" ht="45" customHeight="1">
      <c r="A22" s="15" t="s">
        <v>32</v>
      </c>
      <c r="B22" s="15"/>
      <c r="C22" s="10"/>
      <c r="D22" s="10"/>
      <c r="E22" s="8">
        <f>SUM(E8:E21)</f>
        <v>35.152160000000002</v>
      </c>
      <c r="F22" s="8"/>
      <c r="G22" s="8"/>
      <c r="H22" s="8">
        <f>SUM(H5:H21)</f>
        <v>2.0975999999999999</v>
      </c>
      <c r="I22" s="7">
        <f t="shared" si="0"/>
        <v>37.249760000000002</v>
      </c>
    </row>
  </sheetData>
  <mergeCells count="6">
    <mergeCell ref="A2:I2"/>
    <mergeCell ref="C3:E3"/>
    <mergeCell ref="F3:H3"/>
    <mergeCell ref="A22:B22"/>
    <mergeCell ref="A3:A4"/>
    <mergeCell ref="I3:I4"/>
  </mergeCells>
  <phoneticPr fontId="1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2024-12-30T07:47:00Z</dcterms:created>
  <dcterms:modified xsi:type="dcterms:W3CDTF">2025-01-02T03:13:46Z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D136D8A60DE949679ECEDF85A500F03A_11</vt:lpwstr>
  </property>
  <property fmtid="{D5CDD505-2E9C-101B-9397-08002B2CF9AE}" pid="3" name="KSOProductBuildVer">
    <vt:lpwstr>2052-12.1.0.17827</vt:lpwstr>
  </property>
</Properties>
</file>