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 tabRatio="598"/>
  </bookViews>
  <sheets>
    <sheet name="202412" sheetId="20" r:id="rId1"/>
  </sheets>
  <externalReferences>
    <externalReference r:id="rId2"/>
  </externalReferences>
  <definedNames>
    <definedName name="_xlnm._FilterDatabase" localSheetId="0" hidden="1">'202412'!$A$2:$N$550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<sst xmlns="http://schemas.openxmlformats.org/spreadsheetml/2006/main" count="2209" uniqueCount="1520">
  <si>
    <t>2024年9月21日-2024年12月20日脱贫人口小额信贷贴息名单（漳平农商银行）</t>
  </si>
  <si>
    <t>序号</t>
  </si>
  <si>
    <t>贷款人</t>
  </si>
  <si>
    <t>贷款人地址</t>
  </si>
  <si>
    <t>身份证号码</t>
  </si>
  <si>
    <t>贷款起始日</t>
  </si>
  <si>
    <t>贷款终止日</t>
  </si>
  <si>
    <t>借款金额（余额）元</t>
  </si>
  <si>
    <t>贴息时间（起）</t>
  </si>
  <si>
    <t>贴息时间（止）</t>
  </si>
  <si>
    <t>贴息天数</t>
  </si>
  <si>
    <t>贴息利率</t>
  </si>
  <si>
    <t>贴息金额（元）</t>
  </si>
  <si>
    <t>贴息账号</t>
  </si>
  <si>
    <t>备注</t>
  </si>
  <si>
    <t>叶宏磊</t>
  </si>
  <si>
    <t>西园镇基泰村</t>
  </si>
  <si>
    <t>3508***********775</t>
  </si>
  <si>
    <t>6221***********6524</t>
  </si>
  <si>
    <t>赖德林</t>
  </si>
  <si>
    <t>新桥镇产坑村</t>
  </si>
  <si>
    <t>3526***********633</t>
  </si>
  <si>
    <t>6221***********6053</t>
  </si>
  <si>
    <t>邓大洲</t>
  </si>
  <si>
    <t>永福镇吕坊村</t>
  </si>
  <si>
    <t>3526***********373</t>
  </si>
  <si>
    <t>6221***********5571</t>
  </si>
  <si>
    <t>曾光潘</t>
  </si>
  <si>
    <t>吾祠乡厚德村</t>
  </si>
  <si>
    <t>3526***********010</t>
  </si>
  <si>
    <t>6221***********6063</t>
  </si>
  <si>
    <t>易嘉嘉</t>
  </si>
  <si>
    <t>永福镇封侯村</t>
  </si>
  <si>
    <t>3508***********362</t>
  </si>
  <si>
    <t>6221***********7629</t>
  </si>
  <si>
    <t>张宾英</t>
  </si>
  <si>
    <t>永福镇岭下村</t>
  </si>
  <si>
    <t>3623***********529</t>
  </si>
  <si>
    <t>6230***********1834</t>
  </si>
  <si>
    <t>曾占鑫</t>
  </si>
  <si>
    <t>3526***********018</t>
  </si>
  <si>
    <t>6230***********4191</t>
  </si>
  <si>
    <t>李花</t>
  </si>
  <si>
    <t>赤水镇田头村</t>
  </si>
  <si>
    <t>3508***********269</t>
  </si>
  <si>
    <t>6221***********8829</t>
  </si>
  <si>
    <t>上季度未贴息</t>
  </si>
  <si>
    <t>曹柏香</t>
  </si>
  <si>
    <t>赤水镇赤水村</t>
  </si>
  <si>
    <t>3526***********466</t>
  </si>
  <si>
    <t>6221***********2726</t>
  </si>
  <si>
    <t>易良辉</t>
  </si>
  <si>
    <t>溪南镇小潭村</t>
  </si>
  <si>
    <t>3526***********233</t>
  </si>
  <si>
    <t>6230***********5207</t>
  </si>
  <si>
    <t>陈添海</t>
  </si>
  <si>
    <t>永福镇龙车村</t>
  </si>
  <si>
    <t>3526***********377</t>
  </si>
  <si>
    <t>6230***********5411</t>
  </si>
  <si>
    <t>朱承南</t>
  </si>
  <si>
    <t>南洋镇利田村</t>
  </si>
  <si>
    <t>3526***********511</t>
  </si>
  <si>
    <t>6221***********9718</t>
  </si>
  <si>
    <t>陈玉芝</t>
  </si>
  <si>
    <t>3526***********367</t>
  </si>
  <si>
    <t>6221***********9160</t>
  </si>
  <si>
    <t>刘福锦</t>
  </si>
  <si>
    <t>芦芝镇月山村</t>
  </si>
  <si>
    <t>3526***********013</t>
  </si>
  <si>
    <t>6221***********7422</t>
  </si>
  <si>
    <t>吕建水</t>
  </si>
  <si>
    <t>永福镇后盂村</t>
  </si>
  <si>
    <t>3526***********39X</t>
  </si>
  <si>
    <t>6221***********3454</t>
  </si>
  <si>
    <t>张格统</t>
  </si>
  <si>
    <t>双洋镇城外村</t>
  </si>
  <si>
    <t>3508***********274</t>
  </si>
  <si>
    <t>6221***********9536</t>
  </si>
  <si>
    <t>陈如德</t>
  </si>
  <si>
    <t>官田乡坪山村</t>
  </si>
  <si>
    <t>3526***********576</t>
  </si>
  <si>
    <t>6230***********0349</t>
  </si>
  <si>
    <t>林木森</t>
  </si>
  <si>
    <t>永福镇西山村</t>
  </si>
  <si>
    <t>3526***********432</t>
  </si>
  <si>
    <t>6221***********6967</t>
  </si>
  <si>
    <t>傅汝河</t>
  </si>
  <si>
    <t>永福镇秋苑村</t>
  </si>
  <si>
    <t>3526***********415</t>
  </si>
  <si>
    <t>6221***********2366</t>
  </si>
  <si>
    <t>严程曦</t>
  </si>
  <si>
    <t>芦芝镇芦芝村</t>
  </si>
  <si>
    <t>3508***********016</t>
  </si>
  <si>
    <t>6221***********6138</t>
  </si>
  <si>
    <t>黄仲辉</t>
  </si>
  <si>
    <t>拱桥镇岩高村</t>
  </si>
  <si>
    <t>3526***********670</t>
  </si>
  <si>
    <t>6221***********6932</t>
  </si>
  <si>
    <t>陈柏全</t>
  </si>
  <si>
    <t>象湖镇土坑村</t>
  </si>
  <si>
    <t>6221***********7306</t>
  </si>
  <si>
    <t>王善春</t>
  </si>
  <si>
    <t>新桥镇坂尾村</t>
  </si>
  <si>
    <t>3508***********631</t>
  </si>
  <si>
    <t>6230***********4691</t>
  </si>
  <si>
    <t>刘炳中</t>
  </si>
  <si>
    <t>永福镇箭竹村</t>
  </si>
  <si>
    <t>6221***********6766</t>
  </si>
  <si>
    <t>吕碧勇</t>
  </si>
  <si>
    <t>3508***********452</t>
  </si>
  <si>
    <t>6221***********8819</t>
  </si>
  <si>
    <t>陈文权</t>
  </si>
  <si>
    <t>西园镇丁坂村</t>
  </si>
  <si>
    <t>3508***********798</t>
  </si>
  <si>
    <t>6221***********9987</t>
  </si>
  <si>
    <t>郑美全</t>
  </si>
  <si>
    <t>溪南镇宝山林果场</t>
  </si>
  <si>
    <t>3526***********372</t>
  </si>
  <si>
    <t>6221***********3228</t>
  </si>
  <si>
    <t>许美琴</t>
  </si>
  <si>
    <t>官田乡下浙村</t>
  </si>
  <si>
    <t>3526***********587</t>
  </si>
  <si>
    <t>6221***********7109</t>
  </si>
  <si>
    <t>曹锦堂</t>
  </si>
  <si>
    <t>赤水镇岭兜村</t>
  </si>
  <si>
    <t>3508***********471</t>
  </si>
  <si>
    <t>6221***********9923</t>
  </si>
  <si>
    <t>陈日平</t>
  </si>
  <si>
    <t>溪南镇金菊村</t>
  </si>
  <si>
    <t>3526***********254</t>
  </si>
  <si>
    <t>6221***********9768</t>
  </si>
  <si>
    <t>邱水汝</t>
  </si>
  <si>
    <t>永福镇元沙村</t>
  </si>
  <si>
    <t>3526***********408</t>
  </si>
  <si>
    <t>6221***********3536</t>
  </si>
  <si>
    <t>杜辉友</t>
  </si>
  <si>
    <t>赤水镇香寮村</t>
  </si>
  <si>
    <t>3526***********478</t>
  </si>
  <si>
    <t>6221***********7317</t>
  </si>
  <si>
    <t>王清棂</t>
  </si>
  <si>
    <t>新桥镇易坑村</t>
  </si>
  <si>
    <t>3508***********65X</t>
  </si>
  <si>
    <t>6221***********4863</t>
  </si>
  <si>
    <t>朱启炳</t>
  </si>
  <si>
    <t>南洋镇暖州村</t>
  </si>
  <si>
    <t>3508***********516</t>
  </si>
  <si>
    <t>6221***********9824</t>
  </si>
  <si>
    <t>陈林杰</t>
  </si>
  <si>
    <t>官田乡梅营村</t>
  </si>
  <si>
    <t>3508***********571</t>
  </si>
  <si>
    <t>6221***********6333</t>
  </si>
  <si>
    <t>刘春花</t>
  </si>
  <si>
    <t>吾祠乡凤山村</t>
  </si>
  <si>
    <t>3526***********267</t>
  </si>
  <si>
    <t>6221***********9269</t>
  </si>
  <si>
    <t>李金祥</t>
  </si>
  <si>
    <t>官田乡官东村</t>
  </si>
  <si>
    <t>3526***********571</t>
  </si>
  <si>
    <t>6221***********5478</t>
  </si>
  <si>
    <t>杨贵煌</t>
  </si>
  <si>
    <t>灵地乡谢畲村</t>
  </si>
  <si>
    <t>3508***********872</t>
  </si>
  <si>
    <t>6221***********9631</t>
  </si>
  <si>
    <t>曾占豪</t>
  </si>
  <si>
    <t>吾祠乡北坑场村</t>
  </si>
  <si>
    <t>3508***********013</t>
  </si>
  <si>
    <t>6221***********9667</t>
  </si>
  <si>
    <t>陈行成</t>
  </si>
  <si>
    <t>新桥镇仓坂村</t>
  </si>
  <si>
    <t>3526***********618</t>
  </si>
  <si>
    <t>6221***********7461</t>
  </si>
  <si>
    <t>陈增兴</t>
  </si>
  <si>
    <t>3508***********575</t>
  </si>
  <si>
    <t>6221***********4085</t>
  </si>
  <si>
    <t>曹传碧</t>
  </si>
  <si>
    <t>3526***********49X</t>
  </si>
  <si>
    <t>6221***********4636</t>
  </si>
  <si>
    <t>陈宝钗</t>
  </si>
  <si>
    <t>3508***********363</t>
  </si>
  <si>
    <t>6221***********9921</t>
  </si>
  <si>
    <t>郑秀丽</t>
  </si>
  <si>
    <t>和平镇和春村</t>
  </si>
  <si>
    <t>3526***********923</t>
  </si>
  <si>
    <t>6221***********1199</t>
  </si>
  <si>
    <t>陈春炳</t>
  </si>
  <si>
    <t>拱桥镇拱桥村</t>
  </si>
  <si>
    <t>3526***********675</t>
  </si>
  <si>
    <t>6221***********9754</t>
  </si>
  <si>
    <t>陈炳坤</t>
  </si>
  <si>
    <t>3526***********712</t>
  </si>
  <si>
    <t>6221***********6652</t>
  </si>
  <si>
    <t>苏天水</t>
  </si>
  <si>
    <t>象湖镇杨美村</t>
  </si>
  <si>
    <t>6221***********3697</t>
  </si>
  <si>
    <t>曾绍超</t>
  </si>
  <si>
    <t>灵地乡西坑村</t>
  </si>
  <si>
    <t>3526***********870</t>
  </si>
  <si>
    <t>6221***********2160</t>
  </si>
  <si>
    <t>邱光华</t>
  </si>
  <si>
    <t>双洋镇百种畲村</t>
  </si>
  <si>
    <t>3526***********276</t>
  </si>
  <si>
    <t>9090***********0153373</t>
  </si>
  <si>
    <t>曾占兴</t>
  </si>
  <si>
    <t>灵地乡留春村</t>
  </si>
  <si>
    <t>3526***********873</t>
  </si>
  <si>
    <t>6221***********5192</t>
  </si>
  <si>
    <t>刘炳海</t>
  </si>
  <si>
    <t>3526***********517</t>
  </si>
  <si>
    <t>6221***********2203</t>
  </si>
  <si>
    <t>林南锋</t>
  </si>
  <si>
    <t>西园镇进庄村</t>
  </si>
  <si>
    <t>3526***********774</t>
  </si>
  <si>
    <t>6221***********4801</t>
  </si>
  <si>
    <t>姜阿妙</t>
  </si>
  <si>
    <t>和平镇菁坑村</t>
  </si>
  <si>
    <t>3526***********913</t>
  </si>
  <si>
    <t>6221***********1372</t>
  </si>
  <si>
    <t>张振健</t>
  </si>
  <si>
    <t>3526***********512</t>
  </si>
  <si>
    <t>6221***********6688</t>
  </si>
  <si>
    <t>苏伟香</t>
  </si>
  <si>
    <t>和平镇和平村</t>
  </si>
  <si>
    <t>6221***********1331</t>
  </si>
  <si>
    <t>黄建华</t>
  </si>
  <si>
    <t>6221***********4312</t>
  </si>
  <si>
    <t>刘跃东</t>
  </si>
  <si>
    <t>3526***********477</t>
  </si>
  <si>
    <t>6221***********6255</t>
  </si>
  <si>
    <t>卢衍站</t>
  </si>
  <si>
    <t>吾祠乡吾祠村</t>
  </si>
  <si>
    <t>6221***********5843</t>
  </si>
  <si>
    <t>陈建宁</t>
  </si>
  <si>
    <t>官田乡和坑村</t>
  </si>
  <si>
    <t>3526***********575</t>
  </si>
  <si>
    <t>6221***********6838</t>
  </si>
  <si>
    <t>陈炎坤</t>
  </si>
  <si>
    <t>永福镇紫阳村</t>
  </si>
  <si>
    <t>3508***********411</t>
  </si>
  <si>
    <t>6221***********6306</t>
  </si>
  <si>
    <t>陈建红</t>
  </si>
  <si>
    <t>桂林街道瑞都村</t>
  </si>
  <si>
    <t>3526***********212</t>
  </si>
  <si>
    <t>6221***********9396</t>
  </si>
  <si>
    <t>陈绍辉</t>
  </si>
  <si>
    <t>永福镇颍水村</t>
  </si>
  <si>
    <t>6221***********7531</t>
  </si>
  <si>
    <t>林春生</t>
  </si>
  <si>
    <t>和平镇下墘村</t>
  </si>
  <si>
    <t>3526***********915</t>
  </si>
  <si>
    <t>6230***********3871</t>
  </si>
  <si>
    <t>田振茂</t>
  </si>
  <si>
    <t>灵地乡文山村</t>
  </si>
  <si>
    <t>6221***********9070</t>
  </si>
  <si>
    <t>林蛎</t>
  </si>
  <si>
    <t>芦芝镇圆潭村</t>
  </si>
  <si>
    <t>3526***********031</t>
  </si>
  <si>
    <t>6221***********0599</t>
  </si>
  <si>
    <t>许永培</t>
  </si>
  <si>
    <t>灵地乡易坪村</t>
  </si>
  <si>
    <t>3526***********874</t>
  </si>
  <si>
    <t>6221***********1481</t>
  </si>
  <si>
    <t>詹述旺</t>
  </si>
  <si>
    <t>象湖镇长塔村</t>
  </si>
  <si>
    <t>3526***********378</t>
  </si>
  <si>
    <t>6221***********1812</t>
  </si>
  <si>
    <t>邱文桂</t>
  </si>
  <si>
    <t>赤水镇大坑村</t>
  </si>
  <si>
    <t>3526***********479</t>
  </si>
  <si>
    <t>6230***********4499</t>
  </si>
  <si>
    <t>陈晓平</t>
  </si>
  <si>
    <t>官田乡黄坪村</t>
  </si>
  <si>
    <t>3508***********572</t>
  </si>
  <si>
    <t>6221***********7655</t>
  </si>
  <si>
    <t>官晶晶</t>
  </si>
  <si>
    <t>灵地乡长垵村</t>
  </si>
  <si>
    <t>3508***********863</t>
  </si>
  <si>
    <t>6221***********8884</t>
  </si>
  <si>
    <t>巫秋龙</t>
  </si>
  <si>
    <t>芦芝镇华寮村</t>
  </si>
  <si>
    <t>3526***********011</t>
  </si>
  <si>
    <t>6221***********9759</t>
  </si>
  <si>
    <t>林瑞辉</t>
  </si>
  <si>
    <t>赤水镇罗坑村</t>
  </si>
  <si>
    <t>3526***********471</t>
  </si>
  <si>
    <t>6230***********0126</t>
  </si>
  <si>
    <t>陈卫平</t>
  </si>
  <si>
    <t>3526***********595</t>
  </si>
  <si>
    <t>6221***********2178</t>
  </si>
  <si>
    <t>黄建兴</t>
  </si>
  <si>
    <t>拱桥镇下界村</t>
  </si>
  <si>
    <t>3526***********67X</t>
  </si>
  <si>
    <t>6221***********2510</t>
  </si>
  <si>
    <t>黄清荣</t>
  </si>
  <si>
    <t>双洋镇温坑村</t>
  </si>
  <si>
    <t>3526***********271</t>
  </si>
  <si>
    <t>6221***********1342</t>
  </si>
  <si>
    <t>吴理国</t>
  </si>
  <si>
    <t>3526***********472</t>
  </si>
  <si>
    <t>6221***********2523</t>
  </si>
  <si>
    <t>叶和成</t>
  </si>
  <si>
    <t>3526***********773</t>
  </si>
  <si>
    <t>6221***********5806</t>
  </si>
  <si>
    <t>林诗焕</t>
  </si>
  <si>
    <t>3508***********918</t>
  </si>
  <si>
    <t>6221***********1550</t>
  </si>
  <si>
    <t>李柏清</t>
  </si>
  <si>
    <t>永福镇李庄村</t>
  </si>
  <si>
    <t>3526***********375</t>
  </si>
  <si>
    <t>6221***********0242</t>
  </si>
  <si>
    <t>黄桂花</t>
  </si>
  <si>
    <t>灵地乡京口村</t>
  </si>
  <si>
    <t>3526***********862</t>
  </si>
  <si>
    <t>6221***********3257</t>
  </si>
  <si>
    <t>曾占喜</t>
  </si>
  <si>
    <t>3526***********03X</t>
  </si>
  <si>
    <t>6221***********7754</t>
  </si>
  <si>
    <t>邱大实</t>
  </si>
  <si>
    <t>南洋镇永兴村</t>
  </si>
  <si>
    <t>6221***********8603</t>
  </si>
  <si>
    <t>叶永团</t>
  </si>
  <si>
    <t>3508***********892</t>
  </si>
  <si>
    <t>6221***********8843</t>
  </si>
  <si>
    <t>黄长英</t>
  </si>
  <si>
    <t>3526***********671</t>
  </si>
  <si>
    <t>6230***********3022</t>
  </si>
  <si>
    <t>叶宝山</t>
  </si>
  <si>
    <t>3508***********766</t>
  </si>
  <si>
    <t>6221***********7753</t>
  </si>
  <si>
    <t>陈丛琳</t>
  </si>
  <si>
    <t>3508***********672</t>
  </si>
  <si>
    <t>6230***********1022</t>
  </si>
  <si>
    <t>王华席</t>
  </si>
  <si>
    <t>3508***********374</t>
  </si>
  <si>
    <t>6221***********9394</t>
  </si>
  <si>
    <t>黄启家</t>
  </si>
  <si>
    <t>吾祠乡内林村</t>
  </si>
  <si>
    <t>3526***********019</t>
  </si>
  <si>
    <t>6221***********9828</t>
  </si>
  <si>
    <t>吕元慧</t>
  </si>
  <si>
    <t>象湖镇禄前村</t>
  </si>
  <si>
    <t>4211***********48X</t>
  </si>
  <si>
    <t>6230***********5774</t>
  </si>
  <si>
    <t>吕水丹</t>
  </si>
  <si>
    <t>永福镇文星村</t>
  </si>
  <si>
    <t>3526***********560</t>
  </si>
  <si>
    <t>6230***********2429</t>
  </si>
  <si>
    <t>连水文</t>
  </si>
  <si>
    <t>3526***********210</t>
  </si>
  <si>
    <t>6221***********4744</t>
  </si>
  <si>
    <t>卢范雍</t>
  </si>
  <si>
    <t>3526***********015</t>
  </si>
  <si>
    <t>6221***********7321</t>
  </si>
  <si>
    <t>蒋国林</t>
  </si>
  <si>
    <t>新桥镇逢湖村</t>
  </si>
  <si>
    <t>6230***********5722</t>
  </si>
  <si>
    <t>兰清德</t>
  </si>
  <si>
    <t>象湖镇龙门村</t>
  </si>
  <si>
    <t>3526***********371</t>
  </si>
  <si>
    <t>6221***********4619</t>
  </si>
  <si>
    <t>吕海武</t>
  </si>
  <si>
    <t>3508***********372</t>
  </si>
  <si>
    <t>6221***********9726</t>
  </si>
  <si>
    <t>刘宝女</t>
  </si>
  <si>
    <t>3508***********021</t>
  </si>
  <si>
    <t>6221***********6135</t>
  </si>
  <si>
    <t>许老伍</t>
  </si>
  <si>
    <t>永福镇陈村村</t>
  </si>
  <si>
    <t>5227***********660</t>
  </si>
  <si>
    <t>6230***********0323</t>
  </si>
  <si>
    <t>温荣福</t>
  </si>
  <si>
    <t>赤水镇安坑村</t>
  </si>
  <si>
    <t>6221***********4494</t>
  </si>
  <si>
    <t>蔡国梁</t>
  </si>
  <si>
    <t>赤水镇黄山村</t>
  </si>
  <si>
    <t>6230***********8571</t>
  </si>
  <si>
    <t>卢志明</t>
  </si>
  <si>
    <t>3526***********516</t>
  </si>
  <si>
    <t>6221***********3115</t>
  </si>
  <si>
    <t>陈炳桂</t>
  </si>
  <si>
    <t>象湖镇灶头村</t>
  </si>
  <si>
    <t>3508***********416</t>
  </si>
  <si>
    <t>6230***********7758</t>
  </si>
  <si>
    <t>林金城</t>
  </si>
  <si>
    <t>3508***********932</t>
  </si>
  <si>
    <t>6221***********0933</t>
  </si>
  <si>
    <t>邓长烈</t>
  </si>
  <si>
    <t>拱桥镇隔顶村</t>
  </si>
  <si>
    <t>3526***********692</t>
  </si>
  <si>
    <t>6230***********7437</t>
  </si>
  <si>
    <t>郑志伟</t>
  </si>
  <si>
    <t>和平镇安靖村</t>
  </si>
  <si>
    <t>3508***********912</t>
  </si>
  <si>
    <t>6221***********2129</t>
  </si>
  <si>
    <t>凌启油</t>
  </si>
  <si>
    <t>3526***********912</t>
  </si>
  <si>
    <t>6230***********1499</t>
  </si>
  <si>
    <t>陈美玲</t>
  </si>
  <si>
    <t>拱桥镇上界村</t>
  </si>
  <si>
    <t>3508***********661</t>
  </si>
  <si>
    <t>9090***********0255702</t>
  </si>
  <si>
    <t>陈立泉</t>
  </si>
  <si>
    <t>永福镇石洪村</t>
  </si>
  <si>
    <t>3508***********37X</t>
  </si>
  <si>
    <t>6230***********8777</t>
  </si>
  <si>
    <t>杨玉熙</t>
  </si>
  <si>
    <t>吾祠乡留地洋村</t>
  </si>
  <si>
    <t>3526***********014</t>
  </si>
  <si>
    <t>6221***********8888</t>
  </si>
  <si>
    <t>李兴才</t>
  </si>
  <si>
    <t>吾祠乡彭溪村</t>
  </si>
  <si>
    <t>3526***********012</t>
  </si>
  <si>
    <t>6221***********3011</t>
  </si>
  <si>
    <t>陈福漳</t>
  </si>
  <si>
    <t>溪南镇上坂村</t>
  </si>
  <si>
    <t>3526***********218</t>
  </si>
  <si>
    <t>6230***********7015</t>
  </si>
  <si>
    <t>李贞</t>
  </si>
  <si>
    <t>永福镇适榕村</t>
  </si>
  <si>
    <t>3526***********407</t>
  </si>
  <si>
    <t>6221***********6420</t>
  </si>
  <si>
    <t>朱廷章</t>
  </si>
  <si>
    <t>西园镇遂林村</t>
  </si>
  <si>
    <t>3526***********776</t>
  </si>
  <si>
    <t>6221***********4911</t>
  </si>
  <si>
    <t>叶桂平</t>
  </si>
  <si>
    <t>3526***********772</t>
  </si>
  <si>
    <t>6221***********3844</t>
  </si>
  <si>
    <t>邓加信</t>
  </si>
  <si>
    <t>南洋镇红林村</t>
  </si>
  <si>
    <t>6221***********9134</t>
  </si>
  <si>
    <t>郑炳川</t>
  </si>
  <si>
    <t>溪南镇南柄村</t>
  </si>
  <si>
    <t>3526***********214</t>
  </si>
  <si>
    <t>6221***********9080</t>
  </si>
  <si>
    <t>陈泉明</t>
  </si>
  <si>
    <t>3526***********278</t>
  </si>
  <si>
    <t>6221***********4706</t>
  </si>
  <si>
    <t>马明石</t>
  </si>
  <si>
    <t>溪南镇久鸣村</t>
  </si>
  <si>
    <t>3526***********211</t>
  </si>
  <si>
    <t>6221***********0383</t>
  </si>
  <si>
    <t>许福坤</t>
  </si>
  <si>
    <t>3526***********672</t>
  </si>
  <si>
    <t>6230***********3348</t>
  </si>
  <si>
    <t>陈木全</t>
  </si>
  <si>
    <t>溪南镇官坑村</t>
  </si>
  <si>
    <t>3526***********232</t>
  </si>
  <si>
    <t>6221***********2832</t>
  </si>
  <si>
    <t>易玉山</t>
  </si>
  <si>
    <t>6221***********9198</t>
  </si>
  <si>
    <t>许振彬</t>
  </si>
  <si>
    <t>和平镇东坑村</t>
  </si>
  <si>
    <t>6221***********5168</t>
  </si>
  <si>
    <t>陈振照</t>
  </si>
  <si>
    <t>拱桥镇罗山村</t>
  </si>
  <si>
    <t>6221***********4384</t>
  </si>
  <si>
    <t>詹述春</t>
  </si>
  <si>
    <t>6221***********1796</t>
  </si>
  <si>
    <t>吴秋章</t>
  </si>
  <si>
    <t>双洋镇东洋村</t>
  </si>
  <si>
    <t>3508***********279</t>
  </si>
  <si>
    <t>6221***********2589</t>
  </si>
  <si>
    <t>曾郁焕</t>
  </si>
  <si>
    <t>3526***********61X</t>
  </si>
  <si>
    <t>6221***********4790</t>
  </si>
  <si>
    <t>曾凤娥</t>
  </si>
  <si>
    <t>3526***********021</t>
  </si>
  <si>
    <t>6221***********3117</t>
  </si>
  <si>
    <t>林菊花</t>
  </si>
  <si>
    <t>3526***********385</t>
  </si>
  <si>
    <t>6221***********4527</t>
  </si>
  <si>
    <t>苏永江</t>
  </si>
  <si>
    <t>西园镇钟秀村</t>
  </si>
  <si>
    <t>3526***********77X</t>
  </si>
  <si>
    <t>6221***********7067</t>
  </si>
  <si>
    <t>陈玉云</t>
  </si>
  <si>
    <t>3526***********02X</t>
  </si>
  <si>
    <t>9090***********0030740</t>
  </si>
  <si>
    <t>苏德杉</t>
  </si>
  <si>
    <t>象湖镇下地村</t>
  </si>
  <si>
    <t>3508***********413</t>
  </si>
  <si>
    <t>6221***********7412</t>
  </si>
  <si>
    <t>肖永芳</t>
  </si>
  <si>
    <t>6221***********1728</t>
  </si>
  <si>
    <t>易婷婷</t>
  </si>
  <si>
    <t>3508***********366</t>
  </si>
  <si>
    <t>6221***********8410</t>
  </si>
  <si>
    <t>游伟龙</t>
  </si>
  <si>
    <t>3526***********418</t>
  </si>
  <si>
    <t>6221***********2099</t>
  </si>
  <si>
    <t>王仁洪</t>
  </si>
  <si>
    <t>3526***********649</t>
  </si>
  <si>
    <t>6221***********9902</t>
  </si>
  <si>
    <t>李子柯</t>
  </si>
  <si>
    <t>永福镇佳山村</t>
  </si>
  <si>
    <t>3526***********398</t>
  </si>
  <si>
    <t>6221***********5312</t>
  </si>
  <si>
    <t>张丽琴</t>
  </si>
  <si>
    <t>桂林街道下桂林社区</t>
  </si>
  <si>
    <t>3526***********249</t>
  </si>
  <si>
    <t>6221***********0633</t>
  </si>
  <si>
    <t>黄炳柏</t>
  </si>
  <si>
    <t>溪南镇吾老村</t>
  </si>
  <si>
    <t>3526***********23X</t>
  </si>
  <si>
    <t>6230***********1558</t>
  </si>
  <si>
    <t>林俊英</t>
  </si>
  <si>
    <t>3526***********490</t>
  </si>
  <si>
    <t>6221***********9949</t>
  </si>
  <si>
    <t>卢庆实</t>
  </si>
  <si>
    <t>6230***********5240</t>
  </si>
  <si>
    <t>刘平梅</t>
  </si>
  <si>
    <t>3508***********465</t>
  </si>
  <si>
    <t>6221***********0437</t>
  </si>
  <si>
    <t>陈秀玉</t>
  </si>
  <si>
    <t>3526***********763</t>
  </si>
  <si>
    <t>6221***********8637</t>
  </si>
  <si>
    <t>陈建益</t>
  </si>
  <si>
    <t>永福镇福里村</t>
  </si>
  <si>
    <t>3526***********390</t>
  </si>
  <si>
    <t>6221***********5618</t>
  </si>
  <si>
    <t>陈一阳</t>
  </si>
  <si>
    <t>3526***********379</t>
  </si>
  <si>
    <t>6221***********0739</t>
  </si>
  <si>
    <t>游小红</t>
  </si>
  <si>
    <t>3526***********365</t>
  </si>
  <si>
    <t>6221***********2130</t>
  </si>
  <si>
    <t>陈福来</t>
  </si>
  <si>
    <t>3508***********917</t>
  </si>
  <si>
    <t>6221***********8669</t>
  </si>
  <si>
    <t>陈长一</t>
  </si>
  <si>
    <t>灵地乡赤坂场村</t>
  </si>
  <si>
    <t>3526***********891</t>
  </si>
  <si>
    <t>6221***********0123</t>
  </si>
  <si>
    <t>卢阳晁</t>
  </si>
  <si>
    <t>3508***********011</t>
  </si>
  <si>
    <t>6221***********2469</t>
  </si>
  <si>
    <t>郑必才</t>
  </si>
  <si>
    <t>3508***********250</t>
  </si>
  <si>
    <t>6221***********4453</t>
  </si>
  <si>
    <t>陈建栋</t>
  </si>
  <si>
    <t>永福镇新坑村</t>
  </si>
  <si>
    <t>6221***********5565</t>
  </si>
  <si>
    <t>吕木水</t>
  </si>
  <si>
    <t>3526***********411</t>
  </si>
  <si>
    <t>6221***********2555</t>
  </si>
  <si>
    <t>卢胜坚</t>
  </si>
  <si>
    <t>3526***********877</t>
  </si>
  <si>
    <t>6221***********1611</t>
  </si>
  <si>
    <t>林德平</t>
  </si>
  <si>
    <t>6221***********0817</t>
  </si>
  <si>
    <t>谢金水</t>
  </si>
  <si>
    <t>3526***********270</t>
  </si>
  <si>
    <t>6221***********9714</t>
  </si>
  <si>
    <t>陈廷发</t>
  </si>
  <si>
    <t>3526***********374</t>
  </si>
  <si>
    <t>6221***********8583</t>
  </si>
  <si>
    <t>赖积辉</t>
  </si>
  <si>
    <t>3526***********63X</t>
  </si>
  <si>
    <t>6221***********0105</t>
  </si>
  <si>
    <t>游阳照</t>
  </si>
  <si>
    <t>吾祠乡陈地村</t>
  </si>
  <si>
    <t>6221***********5429</t>
  </si>
  <si>
    <t>吴德平</t>
  </si>
  <si>
    <t>官田乡石门村</t>
  </si>
  <si>
    <t>3526***********570</t>
  </si>
  <si>
    <t>6221***********3570</t>
  </si>
  <si>
    <t>李西方</t>
  </si>
  <si>
    <t>双洋镇中村</t>
  </si>
  <si>
    <t>3526***********272</t>
  </si>
  <si>
    <t>6221***********4483</t>
  </si>
  <si>
    <t>陈有岗</t>
  </si>
  <si>
    <t>6221***********5635</t>
  </si>
  <si>
    <t>陈建英</t>
  </si>
  <si>
    <t>6221***********1952</t>
  </si>
  <si>
    <t>柯阿亲</t>
  </si>
  <si>
    <t>3526***********878</t>
  </si>
  <si>
    <t>6221***********1218</t>
  </si>
  <si>
    <t>朱佳钓</t>
  </si>
  <si>
    <t>3526***********510</t>
  </si>
  <si>
    <t>6230***********4715</t>
  </si>
  <si>
    <t>郑龙旺</t>
  </si>
  <si>
    <t>6221***********2140</t>
  </si>
  <si>
    <t>吕长金</t>
  </si>
  <si>
    <t>6221***********1960</t>
  </si>
  <si>
    <t>陈仁溪</t>
  </si>
  <si>
    <t>3526***********410</t>
  </si>
  <si>
    <t>6221***********3420</t>
  </si>
  <si>
    <t>陈寿榜</t>
  </si>
  <si>
    <t>3526***********579</t>
  </si>
  <si>
    <t>6221***********8982</t>
  </si>
  <si>
    <t>苏秋海</t>
  </si>
  <si>
    <t>6221***********2893</t>
  </si>
  <si>
    <t>王加贵</t>
  </si>
  <si>
    <t>3526***********613</t>
  </si>
  <si>
    <t>6230***********1871</t>
  </si>
  <si>
    <t>陈文江</t>
  </si>
  <si>
    <t>3508***********213</t>
  </si>
  <si>
    <t>6221***********6823</t>
  </si>
  <si>
    <t>张南福</t>
  </si>
  <si>
    <t>溪南镇东湖村</t>
  </si>
  <si>
    <t>3508***********218</t>
  </si>
  <si>
    <t>6221***********7327</t>
  </si>
  <si>
    <t>肖水旺</t>
  </si>
  <si>
    <t>3526***********499</t>
  </si>
  <si>
    <t>6221***********1207</t>
  </si>
  <si>
    <t>何旺富</t>
  </si>
  <si>
    <t>南洋镇北寮村</t>
  </si>
  <si>
    <t>3526***********513</t>
  </si>
  <si>
    <t>6221***********5664</t>
  </si>
  <si>
    <t>陈石全</t>
  </si>
  <si>
    <t>3526***********376</t>
  </si>
  <si>
    <t>6221***********7432</t>
  </si>
  <si>
    <t>邓之钦</t>
  </si>
  <si>
    <t>6230***********1004</t>
  </si>
  <si>
    <t>刘永金</t>
  </si>
  <si>
    <t>3526***********215</t>
  </si>
  <si>
    <t>6221***********5295</t>
  </si>
  <si>
    <t>陈柏泉</t>
  </si>
  <si>
    <t>溪南镇下河村</t>
  </si>
  <si>
    <t>3526***********21X</t>
  </si>
  <si>
    <t>6221***********9152</t>
  </si>
  <si>
    <t>陈大庆</t>
  </si>
  <si>
    <t>永福镇兰田村</t>
  </si>
  <si>
    <t>3526***********394</t>
  </si>
  <si>
    <t>6221***********4196</t>
  </si>
  <si>
    <t>陈忠明</t>
  </si>
  <si>
    <t>3526***********413</t>
  </si>
  <si>
    <t>6221***********0887</t>
  </si>
  <si>
    <t>吕永乐</t>
  </si>
  <si>
    <t>6221***********3124</t>
  </si>
  <si>
    <t>张柏传</t>
  </si>
  <si>
    <t>溪南镇下林村</t>
  </si>
  <si>
    <t>6221***********9280</t>
  </si>
  <si>
    <t>吴志强</t>
  </si>
  <si>
    <t>官田乡山贝村</t>
  </si>
  <si>
    <t>3508***********592</t>
  </si>
  <si>
    <t>6221***********0927</t>
  </si>
  <si>
    <t>刘茂森</t>
  </si>
  <si>
    <t>6230***********1490</t>
  </si>
  <si>
    <t>陈春福</t>
  </si>
  <si>
    <t>永福镇古溪村</t>
  </si>
  <si>
    <t>6221***********3667</t>
  </si>
  <si>
    <t>刘宗奇</t>
  </si>
  <si>
    <t>6221***********2340</t>
  </si>
  <si>
    <t>邱永清</t>
  </si>
  <si>
    <t>3526***********519</t>
  </si>
  <si>
    <t>6221***********8199</t>
  </si>
  <si>
    <t>沈素月</t>
  </si>
  <si>
    <t>3526***********526</t>
  </si>
  <si>
    <t>6221***********1746</t>
  </si>
  <si>
    <t>陈林海</t>
  </si>
  <si>
    <t>6221***********8787</t>
  </si>
  <si>
    <t>黄章峰</t>
  </si>
  <si>
    <t>3526***********476</t>
  </si>
  <si>
    <t>9090***********0084263</t>
  </si>
  <si>
    <t>吕子鑫</t>
  </si>
  <si>
    <t>3526***********370</t>
  </si>
  <si>
    <t>6221***********7838</t>
  </si>
  <si>
    <t>杨长南</t>
  </si>
  <si>
    <t>和平镇春尾村</t>
  </si>
  <si>
    <t>6230***********6339</t>
  </si>
  <si>
    <t>曾绍旺</t>
  </si>
  <si>
    <t>6221***********4159</t>
  </si>
  <si>
    <t>游金堆</t>
  </si>
  <si>
    <t>6221***********9350</t>
  </si>
  <si>
    <t>易陈津</t>
  </si>
  <si>
    <t>3508***********393</t>
  </si>
  <si>
    <t>6221***********8377</t>
  </si>
  <si>
    <t>叶金才</t>
  </si>
  <si>
    <t>3526***********778</t>
  </si>
  <si>
    <t>6221***********5798</t>
  </si>
  <si>
    <t>苏秋柏</t>
  </si>
  <si>
    <t>3526***********771</t>
  </si>
  <si>
    <t>6221***********9428</t>
  </si>
  <si>
    <t>陈添锋</t>
  </si>
  <si>
    <t>溪南镇长荣村</t>
  </si>
  <si>
    <t>3526***********219</t>
  </si>
  <si>
    <t>6221***********0827</t>
  </si>
  <si>
    <t>陈水火</t>
  </si>
  <si>
    <t>3526***********397</t>
  </si>
  <si>
    <t>6221***********6869</t>
  </si>
  <si>
    <t>邓芝明</t>
  </si>
  <si>
    <t>6221***********0234</t>
  </si>
  <si>
    <t>张合城</t>
  </si>
  <si>
    <t>6221***********7934</t>
  </si>
  <si>
    <t>林启兴</t>
  </si>
  <si>
    <t>新桥镇城口村</t>
  </si>
  <si>
    <t>3526***********630</t>
  </si>
  <si>
    <t>6230***********4922</t>
  </si>
  <si>
    <t>吕柏华</t>
  </si>
  <si>
    <t>官田乡豪山村</t>
  </si>
  <si>
    <t>3526***********614</t>
  </si>
  <si>
    <t>6221***********2845</t>
  </si>
  <si>
    <t>游定春</t>
  </si>
  <si>
    <t>灵地乡游山头村</t>
  </si>
  <si>
    <t>3526***********871</t>
  </si>
  <si>
    <t>6221***********9477</t>
  </si>
  <si>
    <t>游兴修</t>
  </si>
  <si>
    <t>3526***********87X</t>
  </si>
  <si>
    <t>9090***********0195980</t>
  </si>
  <si>
    <t>卢有兰</t>
  </si>
  <si>
    <t>3526***********629</t>
  </si>
  <si>
    <t>6221***********8002</t>
  </si>
  <si>
    <t>陈友发</t>
  </si>
  <si>
    <t>6221***********9458</t>
  </si>
  <si>
    <t>卢兴和</t>
  </si>
  <si>
    <t>双洋镇溪口村</t>
  </si>
  <si>
    <t>3526***********291</t>
  </si>
  <si>
    <t>6221***********1513</t>
  </si>
  <si>
    <t>兰文辉</t>
  </si>
  <si>
    <t>3526***********638</t>
  </si>
  <si>
    <t>6221***********6616</t>
  </si>
  <si>
    <t>郑敏芳</t>
  </si>
  <si>
    <t>芦芝镇东坑口村</t>
  </si>
  <si>
    <t>3526***********922</t>
  </si>
  <si>
    <t>6221***********1020</t>
  </si>
  <si>
    <t>苏光水</t>
  </si>
  <si>
    <t>6221***********7821</t>
  </si>
  <si>
    <t>赖积央</t>
  </si>
  <si>
    <t>3526***********635</t>
  </si>
  <si>
    <t>6221***********1395</t>
  </si>
  <si>
    <t>傅松茂</t>
  </si>
  <si>
    <t>3508***********396</t>
  </si>
  <si>
    <t>6221***********4798</t>
  </si>
  <si>
    <t>陈光发</t>
  </si>
  <si>
    <t>3526***********43X</t>
  </si>
  <si>
    <t>6221***********5654</t>
  </si>
  <si>
    <t>陈晓珊</t>
  </si>
  <si>
    <t>菁城街道菁东社区</t>
  </si>
  <si>
    <t>3508***********046</t>
  </si>
  <si>
    <t>6221***********4765</t>
  </si>
  <si>
    <t>陈忠元</t>
  </si>
  <si>
    <t>6230***********1301</t>
  </si>
  <si>
    <t>黄世亮</t>
  </si>
  <si>
    <t>3526***********895</t>
  </si>
  <si>
    <t>6221***********2553</t>
  </si>
  <si>
    <t>游振金</t>
  </si>
  <si>
    <t>3526***********414</t>
  </si>
  <si>
    <t>6230***********1189</t>
  </si>
  <si>
    <t>陈立汉</t>
  </si>
  <si>
    <t>3526***********673</t>
  </si>
  <si>
    <t>6221***********8485</t>
  </si>
  <si>
    <t>巫美焦</t>
  </si>
  <si>
    <t>双洋镇大窑村</t>
  </si>
  <si>
    <t>3526***********264</t>
  </si>
  <si>
    <t>6221***********9193</t>
  </si>
  <si>
    <t>游凤玉</t>
  </si>
  <si>
    <t>6221***********4833</t>
  </si>
  <si>
    <t>吴水生</t>
  </si>
  <si>
    <t>双洋镇坑源村</t>
  </si>
  <si>
    <t>3590***********010</t>
  </si>
  <si>
    <t>6221***********8343</t>
  </si>
  <si>
    <t>吴建妙</t>
  </si>
  <si>
    <t>3526***********598</t>
  </si>
  <si>
    <t>6221***********8297</t>
  </si>
  <si>
    <t>李晓倩</t>
  </si>
  <si>
    <t>官田乡桂东村</t>
  </si>
  <si>
    <t>3508***********565</t>
  </si>
  <si>
    <t>6230***********2904</t>
  </si>
  <si>
    <t>李建川</t>
  </si>
  <si>
    <t>3508***********379</t>
  </si>
  <si>
    <t>6230***********5696</t>
  </si>
  <si>
    <t>林谟烟</t>
  </si>
  <si>
    <t>6230***********7850</t>
  </si>
  <si>
    <t>张义阳</t>
  </si>
  <si>
    <t>3526***********234</t>
  </si>
  <si>
    <t>6221***********8080</t>
  </si>
  <si>
    <t>黄贞福</t>
  </si>
  <si>
    <t>6221***********2888</t>
  </si>
  <si>
    <t>李火炼</t>
  </si>
  <si>
    <t>3526***********437</t>
  </si>
  <si>
    <t>6221***********8067</t>
  </si>
  <si>
    <t>苏孔成</t>
  </si>
  <si>
    <t>西园镇可人头村</t>
  </si>
  <si>
    <t>3526***********775</t>
  </si>
  <si>
    <t>6221***********0151</t>
  </si>
  <si>
    <t>陈天跃</t>
  </si>
  <si>
    <t>6221***********0661</t>
  </si>
  <si>
    <t>黄日庄</t>
  </si>
  <si>
    <t>新桥镇武陵坑村</t>
  </si>
  <si>
    <t>6221***********2477</t>
  </si>
  <si>
    <t>林文锦</t>
  </si>
  <si>
    <t>3508***********012</t>
  </si>
  <si>
    <t>6221***********9047</t>
  </si>
  <si>
    <t>陈明辉</t>
  </si>
  <si>
    <t>永福镇清源村</t>
  </si>
  <si>
    <t>6221***********6914</t>
  </si>
  <si>
    <t>陈永洋</t>
  </si>
  <si>
    <t>6230***********6832</t>
  </si>
  <si>
    <t>洪寿如</t>
  </si>
  <si>
    <t>6221***********9927</t>
  </si>
  <si>
    <t>陈素密</t>
  </si>
  <si>
    <t>3526***********028</t>
  </si>
  <si>
    <t>6230***********2126</t>
  </si>
  <si>
    <t>陈淑琴</t>
  </si>
  <si>
    <t>3526***********940</t>
  </si>
  <si>
    <t>6221***********3171</t>
  </si>
  <si>
    <t>游金晔</t>
  </si>
  <si>
    <t>3508***********018</t>
  </si>
  <si>
    <t>6221***********3002</t>
  </si>
  <si>
    <t>颜景荣</t>
  </si>
  <si>
    <t>新桥镇高美村</t>
  </si>
  <si>
    <t>3526***********615</t>
  </si>
  <si>
    <t>6221***********5757</t>
  </si>
  <si>
    <t>廖代木</t>
  </si>
  <si>
    <t>6221***********4009</t>
  </si>
  <si>
    <t>卢永阳</t>
  </si>
  <si>
    <t>吾祠乡彭炉村</t>
  </si>
  <si>
    <t>6221***********6238</t>
  </si>
  <si>
    <t>张加贵</t>
  </si>
  <si>
    <t>3526***********537</t>
  </si>
  <si>
    <t>6221***********5789</t>
  </si>
  <si>
    <t>汪文天</t>
  </si>
  <si>
    <t>6221***********5420</t>
  </si>
  <si>
    <t>林天海</t>
  </si>
  <si>
    <t>3526***********810</t>
  </si>
  <si>
    <t>6221***********0204</t>
  </si>
  <si>
    <t>林生波</t>
  </si>
  <si>
    <t>新桥镇陈坑村</t>
  </si>
  <si>
    <t>3526***********612</t>
  </si>
  <si>
    <t>6221***********8117</t>
  </si>
  <si>
    <t>李福定</t>
  </si>
  <si>
    <t>6221***********7850</t>
  </si>
  <si>
    <t>陈宝炎</t>
  </si>
  <si>
    <t>6221***********8497</t>
  </si>
  <si>
    <t>许张发</t>
  </si>
  <si>
    <t>6230***********2877</t>
  </si>
  <si>
    <t>卢钩玉</t>
  </si>
  <si>
    <t>6230***********1751</t>
  </si>
  <si>
    <t>姜仙炳</t>
  </si>
  <si>
    <t>3508***********476</t>
  </si>
  <si>
    <t>6230***********7813</t>
  </si>
  <si>
    <t>刘火金</t>
  </si>
  <si>
    <t>3526***********279</t>
  </si>
  <si>
    <t>6221***********9681</t>
  </si>
  <si>
    <t>陈兴旺</t>
  </si>
  <si>
    <t>芦芝镇大深村</t>
  </si>
  <si>
    <t>3508***********014</t>
  </si>
  <si>
    <t>6221***********8675</t>
  </si>
  <si>
    <t>游宗合</t>
  </si>
  <si>
    <t>6221***********5566</t>
  </si>
  <si>
    <t>刘首道</t>
  </si>
  <si>
    <t>6221***********9384</t>
  </si>
  <si>
    <t>陈文寿</t>
  </si>
  <si>
    <t>3526***********910</t>
  </si>
  <si>
    <t>6221***********7860</t>
  </si>
  <si>
    <t>卢海全</t>
  </si>
  <si>
    <t>3508***********010</t>
  </si>
  <si>
    <t>叶新全</t>
  </si>
  <si>
    <t>溪南镇溪南村</t>
  </si>
  <si>
    <t>6221***********7210</t>
  </si>
  <si>
    <t>许建敏</t>
  </si>
  <si>
    <t>芦芝镇涵梅村</t>
  </si>
  <si>
    <t>3508***********01X</t>
  </si>
  <si>
    <t>6221***********2603</t>
  </si>
  <si>
    <t>官淑仁</t>
  </si>
  <si>
    <t>菁城街道福满社区</t>
  </si>
  <si>
    <t>6221***********2568</t>
  </si>
  <si>
    <t>陈永光</t>
  </si>
  <si>
    <t>6221***********5323</t>
  </si>
  <si>
    <t>罗华桂</t>
  </si>
  <si>
    <t>3526***********515</t>
  </si>
  <si>
    <t>6221***********1409</t>
  </si>
  <si>
    <t>叶木尧</t>
  </si>
  <si>
    <t>3508***********77X</t>
  </si>
  <si>
    <t>6221***********5005</t>
  </si>
  <si>
    <t>付龙平</t>
  </si>
  <si>
    <t>官田乡梧村</t>
  </si>
  <si>
    <t>6221***********4394</t>
  </si>
  <si>
    <t>游宗李</t>
  </si>
  <si>
    <t>3508***********87X</t>
  </si>
  <si>
    <t>6221***********2324</t>
  </si>
  <si>
    <t>苏仙斌</t>
  </si>
  <si>
    <t>3508***********473</t>
  </si>
  <si>
    <t>6221***********8883</t>
  </si>
  <si>
    <t>许建卫</t>
  </si>
  <si>
    <t>拱桥镇梧地村</t>
  </si>
  <si>
    <t>3508***********675</t>
  </si>
  <si>
    <t>6221***********9135</t>
  </si>
  <si>
    <t>郑幼花</t>
  </si>
  <si>
    <t>3526***********223</t>
  </si>
  <si>
    <t>6221***********9745</t>
  </si>
  <si>
    <t>陈仁川</t>
  </si>
  <si>
    <t>3526***********611</t>
  </si>
  <si>
    <t>9090***********0029189</t>
  </si>
  <si>
    <t>林承科</t>
  </si>
  <si>
    <t>南洋镇南洋村</t>
  </si>
  <si>
    <t>6221***********8552</t>
  </si>
  <si>
    <t>陈兴华</t>
  </si>
  <si>
    <t>3526***********255</t>
  </si>
  <si>
    <t>6230***********8871</t>
  </si>
  <si>
    <t>游建伟</t>
  </si>
  <si>
    <t>3526***********37X</t>
  </si>
  <si>
    <t>6221***********2363</t>
  </si>
  <si>
    <t>陈柏强</t>
  </si>
  <si>
    <t>3526***********016</t>
  </si>
  <si>
    <t>6221***********0202</t>
  </si>
  <si>
    <t>赖积孙</t>
  </si>
  <si>
    <t>6221***********8950</t>
  </si>
  <si>
    <t>邓兴建</t>
  </si>
  <si>
    <t>拱桥镇高山村</t>
  </si>
  <si>
    <t>3526***********676</t>
  </si>
  <si>
    <t>6221***********9900</t>
  </si>
  <si>
    <t>林孝文</t>
  </si>
  <si>
    <t>3526***********250</t>
  </si>
  <si>
    <t>6221***********3823</t>
  </si>
  <si>
    <t>傅阿楚</t>
  </si>
  <si>
    <t>3508***********370</t>
  </si>
  <si>
    <t>6221***********2134</t>
  </si>
  <si>
    <t>苏炳霖</t>
  </si>
  <si>
    <t>双洋镇大瑶村</t>
  </si>
  <si>
    <t>3526***********273</t>
  </si>
  <si>
    <t>9090***********0142091</t>
  </si>
  <si>
    <t>陈火炼</t>
  </si>
  <si>
    <t>9090***********0030893</t>
  </si>
  <si>
    <t>严祥善</t>
  </si>
  <si>
    <t>3526***********01X</t>
  </si>
  <si>
    <t>6230***********4292</t>
  </si>
  <si>
    <t>李荣军</t>
  </si>
  <si>
    <t>6221***********6244</t>
  </si>
  <si>
    <t>谢柏华</t>
  </si>
  <si>
    <t>6221***********8592</t>
  </si>
  <si>
    <t>郑丽平</t>
  </si>
  <si>
    <t>3526***********929</t>
  </si>
  <si>
    <t>6230***********9230</t>
  </si>
  <si>
    <t>许家峰</t>
  </si>
  <si>
    <t>3526***********876</t>
  </si>
  <si>
    <t>6221***********2314</t>
  </si>
  <si>
    <t>连瑞森</t>
  </si>
  <si>
    <t>溪南镇大山村</t>
  </si>
  <si>
    <t>6221***********7280</t>
  </si>
  <si>
    <t>陈成文</t>
  </si>
  <si>
    <t>6221***********3997</t>
  </si>
  <si>
    <t>陈春辉</t>
  </si>
  <si>
    <t>6230***********6440</t>
  </si>
  <si>
    <t>杨霞</t>
  </si>
  <si>
    <t>灵地乡谢地村</t>
  </si>
  <si>
    <t>3526***********863</t>
  </si>
  <si>
    <t>6221***********8935</t>
  </si>
  <si>
    <t>赖积相</t>
  </si>
  <si>
    <t>3508***********615</t>
  </si>
  <si>
    <t>6221***********1171</t>
  </si>
  <si>
    <t>俞志锦</t>
  </si>
  <si>
    <t>南洋镇营仑村</t>
  </si>
  <si>
    <t>3508***********51X</t>
  </si>
  <si>
    <t>6221***********2771</t>
  </si>
  <si>
    <t>陈孟中</t>
  </si>
  <si>
    <t>3508***********594</t>
  </si>
  <si>
    <t>6221***********2874</t>
  </si>
  <si>
    <t>陈玉叶</t>
  </si>
  <si>
    <t>3526***********569</t>
  </si>
  <si>
    <t>6221***********2745</t>
  </si>
  <si>
    <t>李炳林</t>
  </si>
  <si>
    <t>3526***********919</t>
  </si>
  <si>
    <t>6221***********2685</t>
  </si>
  <si>
    <t>陈才木</t>
  </si>
  <si>
    <t>6230***********2754</t>
  </si>
  <si>
    <t>陈友福</t>
  </si>
  <si>
    <t>6221***********9945</t>
  </si>
  <si>
    <t>付阿苹</t>
  </si>
  <si>
    <t>3526***********024</t>
  </si>
  <si>
    <t>6230***********7404</t>
  </si>
  <si>
    <t>胡传开</t>
  </si>
  <si>
    <t>双洋镇徐溪村</t>
  </si>
  <si>
    <t>6230***********2026</t>
  </si>
  <si>
    <t>陈启德</t>
  </si>
  <si>
    <t>6221***********2043</t>
  </si>
  <si>
    <t>王美惠</t>
  </si>
  <si>
    <t>象湖镇象湖村</t>
  </si>
  <si>
    <t>6221***********3873</t>
  </si>
  <si>
    <t>陈义传</t>
  </si>
  <si>
    <t>6221***********2289</t>
  </si>
  <si>
    <t>吕玉雄</t>
  </si>
  <si>
    <t>6221***********4592</t>
  </si>
  <si>
    <t>陈荣才</t>
  </si>
  <si>
    <t>3508***********914</t>
  </si>
  <si>
    <t>6221***********7636</t>
  </si>
  <si>
    <t>王文金</t>
  </si>
  <si>
    <t>3508***********510</t>
  </si>
  <si>
    <t>6221***********4998</t>
  </si>
  <si>
    <t>陈新桃</t>
  </si>
  <si>
    <t>3526***********56X</t>
  </si>
  <si>
    <t>6221***********6753</t>
  </si>
  <si>
    <t>陈祖山</t>
  </si>
  <si>
    <t>6221***********5589</t>
  </si>
  <si>
    <t>陈根福</t>
  </si>
  <si>
    <t>6221***********0459</t>
  </si>
  <si>
    <t>陈学圣</t>
  </si>
  <si>
    <t>3526***********433</t>
  </si>
  <si>
    <t>6221***********3210</t>
  </si>
  <si>
    <t>张义柏</t>
  </si>
  <si>
    <t>溪南镇前坪村</t>
  </si>
  <si>
    <t>3526***********216</t>
  </si>
  <si>
    <t>6221***********8062</t>
  </si>
  <si>
    <t>吕衍西</t>
  </si>
  <si>
    <t>3526***********396</t>
  </si>
  <si>
    <t>6221***********3272</t>
  </si>
  <si>
    <t>郭桂山</t>
  </si>
  <si>
    <t>3526***********277</t>
  </si>
  <si>
    <t>6230***********3813</t>
  </si>
  <si>
    <t>朱瑞秋</t>
  </si>
  <si>
    <t>3526***********514</t>
  </si>
  <si>
    <t>6221***********2207</t>
  </si>
  <si>
    <t>苏成柏</t>
  </si>
  <si>
    <t>6221***********5200</t>
  </si>
  <si>
    <t>杨富生</t>
  </si>
  <si>
    <t>3526***********872</t>
  </si>
  <si>
    <t>6221***********6425</t>
  </si>
  <si>
    <t>芦春娇</t>
  </si>
  <si>
    <t>3526***********260</t>
  </si>
  <si>
    <t>6221***********9569</t>
  </si>
  <si>
    <t>赖积寿</t>
  </si>
  <si>
    <t>新桥镇南丰村</t>
  </si>
  <si>
    <t>6230***********4857</t>
  </si>
  <si>
    <t>官必剑</t>
  </si>
  <si>
    <t>3508***********877</t>
  </si>
  <si>
    <t>6230***********5544</t>
  </si>
  <si>
    <t>柯传供</t>
  </si>
  <si>
    <t>6221***********4308</t>
  </si>
  <si>
    <t>陈珠花</t>
  </si>
  <si>
    <t>3526***********362</t>
  </si>
  <si>
    <t>6230***********9199</t>
  </si>
  <si>
    <t>陈财</t>
  </si>
  <si>
    <t>3508***********678</t>
  </si>
  <si>
    <t>6221***********6735</t>
  </si>
  <si>
    <t>陈建强</t>
  </si>
  <si>
    <t>3526***********574</t>
  </si>
  <si>
    <t>6221***********0083</t>
  </si>
  <si>
    <t>陈李森</t>
  </si>
  <si>
    <t>6230***********6446</t>
  </si>
  <si>
    <t>李文像</t>
  </si>
  <si>
    <t>3526***********036</t>
  </si>
  <si>
    <t>6221***********5445</t>
  </si>
  <si>
    <t>郑元柳</t>
  </si>
  <si>
    <t>3526***********239</t>
  </si>
  <si>
    <t>6230***********3235</t>
  </si>
  <si>
    <t>雷洋林</t>
  </si>
  <si>
    <t>3526***********235</t>
  </si>
  <si>
    <t>6221***********4055</t>
  </si>
  <si>
    <t>陈进伦</t>
  </si>
  <si>
    <t>6221***********5153</t>
  </si>
  <si>
    <t>郑文锋</t>
  </si>
  <si>
    <t>6230***********6008</t>
  </si>
  <si>
    <t>陈彩霞</t>
  </si>
  <si>
    <t>3526***********224</t>
  </si>
  <si>
    <t>6221***********2659</t>
  </si>
  <si>
    <t>黄代存</t>
  </si>
  <si>
    <t>新桥镇产盂村</t>
  </si>
  <si>
    <t>6221***********6137</t>
  </si>
  <si>
    <t>陈碧勇</t>
  </si>
  <si>
    <t>6221***********8788</t>
  </si>
  <si>
    <t>陈福山</t>
  </si>
  <si>
    <t>3526***********391</t>
  </si>
  <si>
    <t>6230***********9589</t>
  </si>
  <si>
    <t>颜贞德</t>
  </si>
  <si>
    <t>溪南镇官林盂村</t>
  </si>
  <si>
    <t>6221***********0741</t>
  </si>
  <si>
    <t>王胜</t>
  </si>
  <si>
    <t>3508***********270</t>
  </si>
  <si>
    <t>6221***********8906</t>
  </si>
  <si>
    <t>李济旺</t>
  </si>
  <si>
    <t>6230***********5794</t>
  </si>
  <si>
    <t>曾宝枫</t>
  </si>
  <si>
    <t>新桥镇珍坂村</t>
  </si>
  <si>
    <t>3526***********628</t>
  </si>
  <si>
    <t>6221***********5150</t>
  </si>
  <si>
    <t>林昌炳</t>
  </si>
  <si>
    <t>3526***********657</t>
  </si>
  <si>
    <t>6221***********2313</t>
  </si>
  <si>
    <t>陈玉妹</t>
  </si>
  <si>
    <t>3526***********965</t>
  </si>
  <si>
    <t>6221***********4297</t>
  </si>
  <si>
    <t>李晓华</t>
  </si>
  <si>
    <t>6230***********2995</t>
  </si>
  <si>
    <t>刘运坚</t>
  </si>
  <si>
    <t>9090***********0052321</t>
  </si>
  <si>
    <t>陈永章</t>
  </si>
  <si>
    <t>3508***********391</t>
  </si>
  <si>
    <t>6221***********3535</t>
  </si>
  <si>
    <t>林文福</t>
  </si>
  <si>
    <t>6230***********1937</t>
  </si>
  <si>
    <t>陈清桂</t>
  </si>
  <si>
    <t>3526***********419</t>
  </si>
  <si>
    <t>6221***********1860</t>
  </si>
  <si>
    <t>吕良林</t>
  </si>
  <si>
    <t>6221***********0962</t>
  </si>
  <si>
    <t>郑素丹</t>
  </si>
  <si>
    <t>3526***********926</t>
  </si>
  <si>
    <t>6221***********6689</t>
  </si>
  <si>
    <t>吴阿砖</t>
  </si>
  <si>
    <t>3526***********639</t>
  </si>
  <si>
    <t>6221***********9831</t>
  </si>
  <si>
    <t>廖文南</t>
  </si>
  <si>
    <t>6221***********9910</t>
  </si>
  <si>
    <t>叶明坤</t>
  </si>
  <si>
    <t>6221***********0066</t>
  </si>
  <si>
    <t>傅汝钦</t>
  </si>
  <si>
    <t>3526***********457</t>
  </si>
  <si>
    <t>6221***********9141</t>
  </si>
  <si>
    <t>陈庆文</t>
  </si>
  <si>
    <t>3526***********416</t>
  </si>
  <si>
    <t>6221***********6828</t>
  </si>
  <si>
    <t>陈六十</t>
  </si>
  <si>
    <t>6221***********9737</t>
  </si>
  <si>
    <t>陈生坤</t>
  </si>
  <si>
    <t>6221***********7065</t>
  </si>
  <si>
    <t>许黄仲顺</t>
  </si>
  <si>
    <t>3526***********677</t>
  </si>
  <si>
    <t>6221***********7914</t>
  </si>
  <si>
    <t>王春梅</t>
  </si>
  <si>
    <t>3526***********645</t>
  </si>
  <si>
    <t>6221***********9444</t>
  </si>
  <si>
    <t>陈明水</t>
  </si>
  <si>
    <t>3508***********577</t>
  </si>
  <si>
    <t>6221***********5540</t>
  </si>
  <si>
    <t>陈夏贞</t>
  </si>
  <si>
    <t>6221***********0161</t>
  </si>
  <si>
    <t>陈友海</t>
  </si>
  <si>
    <t>6221***********5141</t>
  </si>
  <si>
    <t>叶文夏</t>
  </si>
  <si>
    <t>3526***********894</t>
  </si>
  <si>
    <t>6230***********1113</t>
  </si>
  <si>
    <t>林文理</t>
  </si>
  <si>
    <t>6221***********1336</t>
  </si>
  <si>
    <t>王土全</t>
  </si>
  <si>
    <t>3526***********631</t>
  </si>
  <si>
    <t>6221***********3157</t>
  </si>
  <si>
    <t>陈孟忠</t>
  </si>
  <si>
    <t>永福镇桂洋村</t>
  </si>
  <si>
    <t>6221***********1494</t>
  </si>
  <si>
    <t>陈大钦</t>
  </si>
  <si>
    <t>3508***********415</t>
  </si>
  <si>
    <t>6221***********3482</t>
  </si>
  <si>
    <t>凌桂锋</t>
  </si>
  <si>
    <t>3508***********919</t>
  </si>
  <si>
    <t>6221***********8129</t>
  </si>
  <si>
    <t>李国禄</t>
  </si>
  <si>
    <t>3526***********678</t>
  </si>
  <si>
    <t>6221***********8848</t>
  </si>
  <si>
    <t>林光袍</t>
  </si>
  <si>
    <t>6221***********2873</t>
  </si>
  <si>
    <t>黄行栋</t>
  </si>
  <si>
    <t>6221***********9042</t>
  </si>
  <si>
    <t>陈宗清</t>
  </si>
  <si>
    <t>新桥镇义宅村</t>
  </si>
  <si>
    <t>6221***********4403</t>
  </si>
  <si>
    <t>陈初水</t>
  </si>
  <si>
    <t>6221***********6968</t>
  </si>
  <si>
    <t>卢阳义</t>
  </si>
  <si>
    <t>新桥镇西埔村</t>
  </si>
  <si>
    <t>3526***********632</t>
  </si>
  <si>
    <t>6221***********4050</t>
  </si>
  <si>
    <t>陈宝贵</t>
  </si>
  <si>
    <t>6221***********8130</t>
  </si>
  <si>
    <t>林永淼</t>
  </si>
  <si>
    <t>3526***********911</t>
  </si>
  <si>
    <t>6221***********4976</t>
  </si>
  <si>
    <t>陈仁坤</t>
  </si>
  <si>
    <t>6221***********9765</t>
  </si>
  <si>
    <t>谭水清</t>
  </si>
  <si>
    <t>4223***********881</t>
  </si>
  <si>
    <t>6230***********2786</t>
  </si>
  <si>
    <t>陈春贞</t>
  </si>
  <si>
    <t>3508***********386</t>
  </si>
  <si>
    <t>6221***********9697</t>
  </si>
  <si>
    <t>李玉招</t>
  </si>
  <si>
    <t>3526***********949</t>
  </si>
  <si>
    <t>6221***********8643</t>
  </si>
  <si>
    <t>陈巧琼</t>
  </si>
  <si>
    <t>3508***********761</t>
  </si>
  <si>
    <t>6221***********7143</t>
  </si>
  <si>
    <t>黄仲保</t>
  </si>
  <si>
    <t>6221***********8211</t>
  </si>
  <si>
    <t>邓广源</t>
  </si>
  <si>
    <t>6230***********2871</t>
  </si>
  <si>
    <t>胡和强</t>
  </si>
  <si>
    <t>3526***********275</t>
  </si>
  <si>
    <t>6221***********1677</t>
  </si>
  <si>
    <t>傅瑞森</t>
  </si>
  <si>
    <t>6221***********4311</t>
  </si>
  <si>
    <t>余代学</t>
  </si>
  <si>
    <t>西园镇西园村</t>
  </si>
  <si>
    <t>6221***********2115</t>
  </si>
  <si>
    <t>傅家如</t>
  </si>
  <si>
    <t>6230***********2708</t>
  </si>
  <si>
    <t>陈必贤</t>
  </si>
  <si>
    <t>陈长洲</t>
  </si>
  <si>
    <t>3526***********918</t>
  </si>
  <si>
    <t>6230***********1430</t>
  </si>
  <si>
    <t>林坤杰</t>
  </si>
  <si>
    <t>6221***********4496</t>
  </si>
  <si>
    <t>曾绍艺</t>
  </si>
  <si>
    <t>6221***********9264</t>
  </si>
  <si>
    <t>刘宗显</t>
  </si>
  <si>
    <t>3526***********493</t>
  </si>
  <si>
    <t>6221***********6933</t>
  </si>
  <si>
    <t>陈秀妹</t>
  </si>
  <si>
    <t>3508***********665</t>
  </si>
  <si>
    <t>6221***********8442</t>
  </si>
  <si>
    <t>蒋玉炫</t>
  </si>
  <si>
    <t>6221***********2701</t>
  </si>
  <si>
    <t>陈发旗</t>
  </si>
  <si>
    <t>新桥镇新桥村</t>
  </si>
  <si>
    <t>6221***********6835</t>
  </si>
  <si>
    <t>吴国青</t>
  </si>
  <si>
    <t>3526***********474</t>
  </si>
  <si>
    <t>6221***********1102</t>
  </si>
  <si>
    <t>陈清龙</t>
  </si>
  <si>
    <t>南洋镇党口村</t>
  </si>
  <si>
    <t>6221***********2671</t>
  </si>
  <si>
    <t>李作坚</t>
  </si>
  <si>
    <t>3508***********398</t>
  </si>
  <si>
    <t>6221***********1049</t>
  </si>
  <si>
    <t>陈建平</t>
  </si>
  <si>
    <t>6221***********1009</t>
  </si>
  <si>
    <t>陈小慷</t>
  </si>
  <si>
    <t>6221***********8400</t>
  </si>
  <si>
    <t>林金美</t>
  </si>
  <si>
    <t>西园镇前洋坪村</t>
  </si>
  <si>
    <t>6221***********3169</t>
  </si>
  <si>
    <t>郑浩勇</t>
  </si>
  <si>
    <t>3508***********633</t>
  </si>
  <si>
    <t>6230***********8967</t>
  </si>
  <si>
    <t>陈荣锦</t>
  </si>
  <si>
    <t>6221***********8112</t>
  </si>
  <si>
    <t>陈秀俐</t>
  </si>
  <si>
    <t>3526***********361</t>
  </si>
  <si>
    <t>6221***********7517</t>
  </si>
  <si>
    <t>陈祖辉</t>
  </si>
  <si>
    <t>6230***********3243</t>
  </si>
  <si>
    <t>陈新川</t>
  </si>
  <si>
    <t>陈淑珠</t>
  </si>
  <si>
    <t>3526***********589</t>
  </si>
  <si>
    <t>6221***********8842</t>
  </si>
  <si>
    <t>陈秀川</t>
  </si>
  <si>
    <t>6221***********5996</t>
  </si>
  <si>
    <t>陈学南</t>
  </si>
  <si>
    <t>6221***********2475</t>
  </si>
  <si>
    <t>苏东周</t>
  </si>
  <si>
    <t>象湖镇宽田村</t>
  </si>
  <si>
    <t>6221***********6226</t>
  </si>
  <si>
    <t>郑炳淮</t>
  </si>
  <si>
    <t>3508***********219</t>
  </si>
  <si>
    <t>6230***********8954</t>
  </si>
  <si>
    <t>4210***********128</t>
  </si>
  <si>
    <t>6221***********5418</t>
  </si>
  <si>
    <t>易金溪</t>
  </si>
  <si>
    <t>6221***********1385</t>
  </si>
  <si>
    <t>李建桂</t>
  </si>
  <si>
    <t>6221***********7800</t>
  </si>
  <si>
    <t>朱瑞坤</t>
  </si>
  <si>
    <t>3526***********538</t>
  </si>
  <si>
    <t>胡春林</t>
  </si>
  <si>
    <t>6221***********8816</t>
  </si>
  <si>
    <t>杨灯灯</t>
  </si>
  <si>
    <t>6230***********4227</t>
  </si>
  <si>
    <t>张爱玉</t>
  </si>
  <si>
    <t>3526***********221</t>
  </si>
  <si>
    <t>6221***********8175</t>
  </si>
  <si>
    <t>刘大国</t>
  </si>
  <si>
    <t>5129***********778</t>
  </si>
  <si>
    <t>6221***********9505</t>
  </si>
  <si>
    <t>黄振义</t>
  </si>
  <si>
    <t>6221***********5025</t>
  </si>
  <si>
    <t>李永忠</t>
  </si>
  <si>
    <t>6221***********1034</t>
  </si>
  <si>
    <t>卢阳凯</t>
  </si>
  <si>
    <t>6221***********6994</t>
  </si>
  <si>
    <t>陈顺溪</t>
  </si>
  <si>
    <t>永福镇和丰村</t>
  </si>
  <si>
    <t>6221***********2904</t>
  </si>
  <si>
    <t>陈卫国</t>
  </si>
  <si>
    <t>3526***********679</t>
  </si>
  <si>
    <t>6230***********2593</t>
  </si>
  <si>
    <t>陈国泉</t>
  </si>
  <si>
    <t>3526***********573</t>
  </si>
  <si>
    <t>6221***********9770</t>
  </si>
  <si>
    <t>叶大参</t>
  </si>
  <si>
    <t>6221***********9981</t>
  </si>
  <si>
    <t>卢胜村</t>
  </si>
  <si>
    <t>6221***********3869</t>
  </si>
  <si>
    <t>吴武川</t>
  </si>
  <si>
    <t>6221***********3345</t>
  </si>
  <si>
    <t>陈财金</t>
  </si>
  <si>
    <t>6221***********8097</t>
  </si>
  <si>
    <t>林天旺</t>
  </si>
  <si>
    <t>3508***********617</t>
  </si>
  <si>
    <t>6221***********5174</t>
  </si>
  <si>
    <t>王黄长才</t>
  </si>
  <si>
    <t>3508***********771</t>
  </si>
  <si>
    <t>6221***********1255</t>
  </si>
  <si>
    <t>陈必强</t>
  </si>
  <si>
    <t>3508***********399</t>
  </si>
  <si>
    <t>6221***********9383</t>
  </si>
  <si>
    <t>李林强</t>
  </si>
  <si>
    <t>6221***********2883</t>
  </si>
  <si>
    <t>李谢传</t>
  </si>
  <si>
    <t>6221***********2860</t>
  </si>
  <si>
    <t>凌仁兴</t>
  </si>
  <si>
    <t>西园镇卓宅村</t>
  </si>
  <si>
    <t>3526***********792</t>
  </si>
  <si>
    <t>6221***********2806</t>
  </si>
  <si>
    <t>林清琴</t>
  </si>
  <si>
    <t>3526***********227</t>
  </si>
  <si>
    <t>6221***********5307</t>
  </si>
  <si>
    <t>施香秀</t>
  </si>
  <si>
    <t>3526***********564</t>
  </si>
  <si>
    <t>6221***********5581</t>
  </si>
  <si>
    <t>麻品堂</t>
  </si>
  <si>
    <t>3526***********51X</t>
  </si>
  <si>
    <t>6221***********4468</t>
  </si>
  <si>
    <t>邓文灵</t>
  </si>
  <si>
    <t>3526***********81X</t>
  </si>
  <si>
    <t>6221***********5398</t>
  </si>
  <si>
    <t>吕启章</t>
  </si>
  <si>
    <t>永福镇同春村</t>
  </si>
  <si>
    <t>3526***********395</t>
  </si>
  <si>
    <t>6221***********6635</t>
  </si>
  <si>
    <t>陈建勇</t>
  </si>
  <si>
    <t>3508***********378</t>
  </si>
  <si>
    <t>6221***********9918</t>
  </si>
  <si>
    <t>陈仁广</t>
  </si>
  <si>
    <t>王国全</t>
  </si>
  <si>
    <t>3526***********658</t>
  </si>
  <si>
    <t>6230***********4120</t>
  </si>
  <si>
    <t>陈炳生</t>
  </si>
  <si>
    <t>3526***********914</t>
  </si>
  <si>
    <t>6221***********3307</t>
  </si>
  <si>
    <t>周义柏</t>
  </si>
  <si>
    <t>3526***********659</t>
  </si>
  <si>
    <t>6230***********7630</t>
  </si>
  <si>
    <t>陈建煌</t>
  </si>
  <si>
    <t>3526***********392</t>
  </si>
  <si>
    <t>6221***********4814</t>
  </si>
  <si>
    <t>陈春景</t>
  </si>
  <si>
    <t>6221***********9311</t>
  </si>
  <si>
    <t>郑桂花</t>
  </si>
  <si>
    <t>3526***********243</t>
  </si>
  <si>
    <t>9090***********0180452</t>
  </si>
  <si>
    <t>陈鸿淮</t>
  </si>
  <si>
    <t>永福镇洪坑村</t>
  </si>
  <si>
    <t>6221***********6222</t>
  </si>
  <si>
    <t>陈养煌</t>
  </si>
  <si>
    <t>3508***********438</t>
  </si>
  <si>
    <t>6221***********4209</t>
  </si>
  <si>
    <t>黄柏钦</t>
  </si>
  <si>
    <t>3508***********258</t>
  </si>
  <si>
    <t>6221***********9598</t>
  </si>
  <si>
    <t>叶大彰</t>
  </si>
  <si>
    <t>6221***********8694</t>
  </si>
  <si>
    <t>颜贞茂</t>
  </si>
  <si>
    <t>李木金</t>
  </si>
  <si>
    <t>6221***********0798</t>
  </si>
  <si>
    <t>6221***********1964</t>
  </si>
  <si>
    <t>刘光启</t>
  </si>
  <si>
    <t>6221***********0313</t>
  </si>
  <si>
    <t>颜忠富</t>
  </si>
  <si>
    <t>6230***********4133</t>
  </si>
  <si>
    <t>赖莱妹</t>
  </si>
  <si>
    <t>3526***********642</t>
  </si>
  <si>
    <t>6221***********2703</t>
  </si>
  <si>
    <t>沈达宁</t>
  </si>
  <si>
    <t>6221***********3389</t>
  </si>
  <si>
    <t>吕建华</t>
  </si>
  <si>
    <t>6230***********3638</t>
  </si>
  <si>
    <t>陈汉山</t>
  </si>
  <si>
    <t>6221***********1443</t>
  </si>
  <si>
    <t>陈杨锋</t>
  </si>
  <si>
    <t>6221***********0466</t>
  </si>
  <si>
    <t>洪忠庆</t>
  </si>
  <si>
    <t>6230***********6973</t>
  </si>
  <si>
    <t>陈成旺</t>
  </si>
  <si>
    <t>溪南镇朗车村</t>
  </si>
  <si>
    <t>6221***********4229</t>
  </si>
  <si>
    <t>陈亦银</t>
  </si>
  <si>
    <t>官田乡官西村</t>
  </si>
  <si>
    <t>3526***********577</t>
  </si>
  <si>
    <t>6221***********6150</t>
  </si>
  <si>
    <t>游观明</t>
  </si>
  <si>
    <t>3526***********875</t>
  </si>
  <si>
    <t>6221***********5483</t>
  </si>
  <si>
    <t>汪宝香</t>
  </si>
  <si>
    <t>3526***********463</t>
  </si>
  <si>
    <t>6221***********8654</t>
  </si>
  <si>
    <t>郑荣光</t>
  </si>
  <si>
    <t>9090***********0251547</t>
  </si>
  <si>
    <t>张双发</t>
  </si>
  <si>
    <t>6221***********1969</t>
  </si>
  <si>
    <t>张永逢</t>
  </si>
  <si>
    <t>6221***********3193</t>
  </si>
  <si>
    <t>刘福材</t>
  </si>
  <si>
    <t>3508***********015</t>
  </si>
  <si>
    <t>6230***********4193</t>
  </si>
  <si>
    <t>李福东</t>
  </si>
  <si>
    <t>3508***********371</t>
  </si>
  <si>
    <t>6221***********0699</t>
  </si>
  <si>
    <t>黄炳扬</t>
  </si>
  <si>
    <t>新桥镇云墩村</t>
  </si>
  <si>
    <t>3526***********616</t>
  </si>
  <si>
    <t>6221***********9427</t>
  </si>
  <si>
    <t>陈新春</t>
  </si>
  <si>
    <t>3526***********662</t>
  </si>
  <si>
    <t>6230***********6824</t>
  </si>
  <si>
    <t xml:space="preserve">曹秀贞	</t>
  </si>
  <si>
    <t>6221***********6131</t>
  </si>
  <si>
    <t xml:space="preserve">林菊花	</t>
  </si>
  <si>
    <t xml:space="preserve">姜景盛	</t>
  </si>
  <si>
    <t>6230***********3872</t>
  </si>
  <si>
    <t xml:space="preserve">吕元慧	</t>
  </si>
  <si>
    <t xml:space="preserve">郑文锋	</t>
  </si>
  <si>
    <t xml:space="preserve">林春生	</t>
  </si>
  <si>
    <t xml:space="preserve">许福坤	</t>
  </si>
  <si>
    <t xml:space="preserve">曾绍旺	</t>
  </si>
  <si>
    <t xml:space="preserve">张宾英	</t>
  </si>
  <si>
    <t xml:space="preserve">陈冬秋	</t>
  </si>
  <si>
    <t>6221***********1904</t>
  </si>
  <si>
    <t xml:space="preserve">邓波姣	</t>
  </si>
  <si>
    <t>象湖镇上德安村</t>
  </si>
  <si>
    <t>3526***********363</t>
  </si>
  <si>
    <t>6221***********0791</t>
  </si>
  <si>
    <t xml:space="preserve">陈顺溪	</t>
  </si>
  <si>
    <t xml:space="preserve">陈宗清	</t>
  </si>
  <si>
    <t xml:space="preserve">陈养煌	</t>
  </si>
  <si>
    <t xml:space="preserve">张丽珍	</t>
  </si>
  <si>
    <t>3526***********368</t>
  </si>
  <si>
    <t>6221***********5232</t>
  </si>
  <si>
    <t xml:space="preserve">陈炎坤	</t>
  </si>
  <si>
    <t xml:space="preserve">余代学	</t>
  </si>
  <si>
    <t xml:space="preserve">陈庆文	</t>
  </si>
  <si>
    <t xml:space="preserve">陈仁溪	</t>
  </si>
  <si>
    <t xml:space="preserve">郑炳章	</t>
  </si>
  <si>
    <t>6221***********9738</t>
  </si>
  <si>
    <t xml:space="preserve">李日军	</t>
  </si>
  <si>
    <t>6221***********9012</t>
  </si>
  <si>
    <t xml:space="preserve">陈振山	</t>
  </si>
  <si>
    <t>6221***********3965</t>
  </si>
  <si>
    <t xml:space="preserve">陈建勇	</t>
  </si>
  <si>
    <t xml:space="preserve">陈清桂	</t>
  </si>
  <si>
    <t xml:space="preserve">刘福锦	</t>
  </si>
  <si>
    <t xml:space="preserve">陈一阳	</t>
  </si>
  <si>
    <t xml:space="preserve">邓木金	</t>
  </si>
  <si>
    <t>6221***********5210</t>
  </si>
  <si>
    <t xml:space="preserve">邓永财	</t>
  </si>
  <si>
    <t>象湖镇下德安村</t>
  </si>
  <si>
    <t>6221***********1708</t>
  </si>
  <si>
    <t xml:space="preserve">易婷婷	</t>
  </si>
  <si>
    <t xml:space="preserve">陈绍辉	</t>
  </si>
  <si>
    <t xml:space="preserve">陈宝钗	</t>
  </si>
  <si>
    <t xml:space="preserve">陈友海	</t>
  </si>
  <si>
    <t xml:space="preserve">陈必强	</t>
  </si>
  <si>
    <t xml:space="preserve">陈立泉	</t>
  </si>
  <si>
    <t xml:space="preserve">蒋国林	</t>
  </si>
  <si>
    <t xml:space="preserve">刘首道	</t>
  </si>
  <si>
    <t xml:space="preserve">陈爱卿	</t>
  </si>
  <si>
    <t>3508***********426</t>
  </si>
  <si>
    <t xml:space="preserve">苏金福	</t>
  </si>
  <si>
    <t>象湖镇半华村</t>
  </si>
  <si>
    <t>6221***********7016</t>
  </si>
  <si>
    <t xml:space="preserve">傅将滨	</t>
  </si>
  <si>
    <t>3508***********419</t>
  </si>
  <si>
    <t>6221***********9986</t>
  </si>
  <si>
    <t xml:space="preserve">李火炼	</t>
  </si>
  <si>
    <t xml:space="preserve">陈宝珍	</t>
  </si>
  <si>
    <t>3526***********027</t>
  </si>
  <si>
    <t>6221***********1241</t>
  </si>
  <si>
    <t xml:space="preserve">陈生坤	</t>
  </si>
  <si>
    <t xml:space="preserve">陈金灵	</t>
  </si>
  <si>
    <t>6221***********0169</t>
  </si>
  <si>
    <t xml:space="preserve">刘春花	</t>
  </si>
  <si>
    <t xml:space="preserve">刘火金	</t>
  </si>
  <si>
    <t xml:space="preserve">陈荣锦	</t>
  </si>
  <si>
    <t xml:space="preserve">陈碧勇	</t>
  </si>
  <si>
    <t xml:space="preserve">付阿苹	</t>
  </si>
  <si>
    <t xml:space="preserve">陈龙发	</t>
  </si>
  <si>
    <t>6221***********7345</t>
  </si>
  <si>
    <t xml:space="preserve">陈宝贵	</t>
  </si>
  <si>
    <t xml:space="preserve">李作坚	</t>
  </si>
  <si>
    <t xml:space="preserve">陈建煌	</t>
  </si>
  <si>
    <t xml:space="preserve">黄盛美	</t>
  </si>
  <si>
    <t>新桥镇石码村</t>
  </si>
  <si>
    <t xml:space="preserve">李子柯	</t>
  </si>
  <si>
    <t xml:space="preserve">林金城	</t>
  </si>
  <si>
    <t xml:space="preserve">吕建华	</t>
  </si>
  <si>
    <t xml:space="preserve">李永忠	</t>
  </si>
  <si>
    <t xml:space="preserve">陈卫国	</t>
  </si>
  <si>
    <t xml:space="preserve">吕启章	</t>
  </si>
  <si>
    <t xml:space="preserve">易陈津	</t>
  </si>
  <si>
    <t xml:space="preserve">李荣军	</t>
  </si>
  <si>
    <t xml:space="preserve">洪寿如	</t>
  </si>
  <si>
    <t xml:space="preserve">吕木水	</t>
  </si>
  <si>
    <t xml:space="preserve">许老伍	</t>
  </si>
  <si>
    <t xml:space="preserve">易嘉嘉	</t>
  </si>
  <si>
    <t xml:space="preserve">吕水丹	</t>
  </si>
  <si>
    <t xml:space="preserve">陈根福	</t>
  </si>
  <si>
    <t xml:space="preserve">李贞	</t>
  </si>
  <si>
    <t xml:space="preserve">李玉招	</t>
  </si>
  <si>
    <t xml:space="preserve">林德平	</t>
  </si>
  <si>
    <t xml:space="preserve">李柏清	</t>
  </si>
  <si>
    <t xml:space="preserve">黄振义	</t>
  </si>
  <si>
    <t xml:space="preserve">陈文海	</t>
  </si>
  <si>
    <t>6230***********1399</t>
  </si>
  <si>
    <t xml:space="preserve">张仁美	</t>
  </si>
  <si>
    <t>3526***********469</t>
  </si>
  <si>
    <t>6221***********3168</t>
  </si>
  <si>
    <t xml:space="preserve">陈清汝	</t>
  </si>
  <si>
    <t>3526***********406</t>
  </si>
  <si>
    <t>6221***********4039</t>
  </si>
  <si>
    <t xml:space="preserve">叶木尧	</t>
  </si>
  <si>
    <t xml:space="preserve">邓忠辉	</t>
  </si>
  <si>
    <t>6221***********6003</t>
  </si>
  <si>
    <t xml:space="preserve">刘水秀	</t>
  </si>
  <si>
    <t>3526***********927</t>
  </si>
  <si>
    <t>6221***********4866</t>
  </si>
  <si>
    <t xml:space="preserve">陈炎桃	</t>
  </si>
  <si>
    <t>6221***********0196</t>
  </si>
  <si>
    <t xml:space="preserve">陈秀俐	</t>
  </si>
  <si>
    <t>合计</t>
  </si>
  <si>
    <t>制表人：</t>
  </si>
  <si>
    <t xml:space="preserve"> 审核人：</t>
  </si>
  <si>
    <t>漳平市农业农村局意见：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</si>
</sst>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0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data\&#37325;&#35201;&#25968;&#25454;\&#26700;&#38754;\&#26376;&#12289;&#23395;&#25253;&#34920;\&#26376;&#25253;&#25253;&#34920;\&#25206;&#36139;&#36151;&#27454;&#30456;&#20851;&#26448;&#26009;\1&#21495;%20%20&#20892;&#19994;&#20892;&#26449;&#23616;&#65306;&#26376;&#25253;&#34920;\&#36148;&#24687;&#35745;&#31639;\20240921-20241220\&#36148;&#24687;&#25968;&#25454;2\12&#26376;\&#28467;&#24179;&#20892;&#21830;&#38134;&#34892;&#65306;20241209&#33073;&#36139;&#20154;&#21475;&#23567;&#39069;&#20449;&#36151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1130"/>
      <sheetName val="有余额（20231231）"/>
      <sheetName val="有余额（20240131）"/>
      <sheetName val="有余额（20240229）"/>
      <sheetName val="有余额（20240331）"/>
      <sheetName val="有余额（20240430）"/>
      <sheetName val="有余额（20240531）"/>
      <sheetName val="有余额（20240630）"/>
      <sheetName val="有余额（20240731）"/>
      <sheetName val="有余额（20240831）"/>
      <sheetName val="有余额（20240930）"/>
      <sheetName val="有余额（20241031）"/>
      <sheetName val="有余额（20241130） "/>
      <sheetName val="12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H1" t="str">
            <v>证件号码</v>
          </cell>
          <cell r="I1" t="str">
            <v>信用等级</v>
          </cell>
          <cell r="J1" t="str">
            <v>贷款形式</v>
          </cell>
          <cell r="K1" t="str">
            <v>贷款资金来源</v>
          </cell>
          <cell r="L1" t="str">
            <v>关联交易类型</v>
          </cell>
          <cell r="M1" t="str">
            <v>贷款账号</v>
          </cell>
          <cell r="N1" t="str">
            <v>是否使用定价系统定价</v>
          </cell>
          <cell r="O1" t="str">
            <v>利率自主重定价模型</v>
          </cell>
          <cell r="P1" t="str">
            <v>是否自助放款</v>
          </cell>
          <cell r="Q1" t="str">
            <v>发放渠道</v>
          </cell>
          <cell r="R1" t="str">
            <v>利率浮动值</v>
          </cell>
          <cell r="S1" t="str">
            <v>执行利率（年）</v>
          </cell>
          <cell r="T1" t="str">
            <v>执行汇率</v>
          </cell>
          <cell r="U1" t="str">
            <v>利率调整方式</v>
          </cell>
          <cell r="V1" t="str">
            <v>利率类型</v>
          </cell>
          <cell r="W1" t="str">
            <v>担保方式</v>
          </cell>
          <cell r="X1" t="str">
            <v>还款方式</v>
          </cell>
          <cell r="Y1" t="str">
            <v>还息周期</v>
          </cell>
          <cell r="Z1" t="str">
            <v>期限类型</v>
          </cell>
          <cell r="AA1" t="str">
            <v>贷款起始日</v>
          </cell>
        </row>
        <row r="2">
          <cell r="H2" t="str">
            <v>352626196702021638</v>
          </cell>
          <cell r="I2" t="str">
            <v>BBB</v>
          </cell>
          <cell r="J2" t="str">
            <v>新增贷款</v>
          </cell>
          <cell r="K2" t="str">
            <v>再贷款</v>
          </cell>
          <cell r="L2" t="str">
            <v>非关联交易</v>
          </cell>
          <cell r="M2" t="str">
            <v>9090717020101001354413</v>
          </cell>
          <cell r="N2" t="str">
            <v>否</v>
          </cell>
          <cell r="O2" t="str">
            <v>不开通</v>
          </cell>
          <cell r="P2" t="str">
            <v>否</v>
          </cell>
        </row>
        <row r="2">
          <cell r="R2">
            <v>0</v>
          </cell>
          <cell r="S2">
            <v>4.6</v>
          </cell>
          <cell r="T2" t="str">
            <v>1</v>
          </cell>
        </row>
        <row r="2">
          <cell r="V2" t="str">
            <v>LPR</v>
          </cell>
          <cell r="W2" t="str">
            <v>保证</v>
          </cell>
          <cell r="X2" t="str">
            <v>按期还息到期还本</v>
          </cell>
          <cell r="Y2" t="str">
            <v>1QA21E</v>
          </cell>
          <cell r="Z2" t="str">
            <v>中期</v>
          </cell>
          <cell r="AA2">
            <v>44623</v>
          </cell>
        </row>
        <row r="3">
          <cell r="H3" t="str">
            <v>35262619650326037X</v>
          </cell>
          <cell r="I3" t="str">
            <v>A</v>
          </cell>
          <cell r="J3" t="str">
            <v>新增贷款</v>
          </cell>
          <cell r="K3" t="str">
            <v>自有资金</v>
          </cell>
          <cell r="L3" t="str">
            <v>非关联交易</v>
          </cell>
          <cell r="M3" t="str">
            <v>9090715010121000091048</v>
          </cell>
          <cell r="N3" t="str">
            <v>否</v>
          </cell>
          <cell r="O3" t="str">
            <v>不开通</v>
          </cell>
          <cell r="P3" t="str">
            <v>否</v>
          </cell>
        </row>
        <row r="3">
          <cell r="R3">
            <v>0</v>
          </cell>
          <cell r="S3">
            <v>3.45</v>
          </cell>
          <cell r="T3" t="str">
            <v>1</v>
          </cell>
        </row>
        <row r="3">
          <cell r="V3" t="str">
            <v>LPR</v>
          </cell>
          <cell r="W3" t="str">
            <v>保证</v>
          </cell>
          <cell r="X3" t="str">
            <v>按期还息到期还本</v>
          </cell>
          <cell r="Y3" t="str">
            <v>1QA21E</v>
          </cell>
          <cell r="Z3" t="str">
            <v>短期</v>
          </cell>
          <cell r="AA3">
            <v>45287</v>
          </cell>
        </row>
        <row r="4">
          <cell r="H4" t="str">
            <v>352626197212052479</v>
          </cell>
          <cell r="I4" t="str">
            <v>BBB</v>
          </cell>
          <cell r="J4" t="str">
            <v>新增贷款</v>
          </cell>
          <cell r="K4" t="str">
            <v>自有资金</v>
          </cell>
          <cell r="L4" t="str">
            <v>非关联交易</v>
          </cell>
          <cell r="M4" t="str">
            <v>9090723010121000107038</v>
          </cell>
          <cell r="N4" t="str">
            <v>否</v>
          </cell>
          <cell r="O4" t="str">
            <v>不开通</v>
          </cell>
          <cell r="P4" t="str">
            <v>是</v>
          </cell>
        </row>
        <row r="4">
          <cell r="R4">
            <v>0</v>
          </cell>
          <cell r="S4">
            <v>3.45</v>
          </cell>
          <cell r="T4" t="str">
            <v>1</v>
          </cell>
        </row>
        <row r="4">
          <cell r="V4" t="str">
            <v>LPR</v>
          </cell>
          <cell r="W4" t="str">
            <v>保证</v>
          </cell>
          <cell r="X4" t="str">
            <v>按期还息到期还本</v>
          </cell>
          <cell r="Y4" t="str">
            <v>1QA21E</v>
          </cell>
          <cell r="Z4" t="str">
            <v>短期</v>
          </cell>
          <cell r="AA4">
            <v>45460</v>
          </cell>
        </row>
        <row r="5">
          <cell r="H5" t="str">
            <v>350881198209210577</v>
          </cell>
          <cell r="I5" t="str">
            <v>A</v>
          </cell>
          <cell r="J5" t="str">
            <v>新增贷款</v>
          </cell>
          <cell r="K5" t="str">
            <v>自有资金</v>
          </cell>
          <cell r="L5" t="str">
            <v>非关联交易</v>
          </cell>
          <cell r="M5" t="str">
            <v>9090715030121000098320</v>
          </cell>
          <cell r="N5" t="str">
            <v>否</v>
          </cell>
          <cell r="O5" t="str">
            <v>不开通</v>
          </cell>
          <cell r="P5" t="str">
            <v>否</v>
          </cell>
          <cell r="Q5" t="str">
            <v>柜面前端</v>
          </cell>
          <cell r="R5">
            <v>0</v>
          </cell>
          <cell r="S5">
            <v>3.35</v>
          </cell>
          <cell r="T5" t="str">
            <v>1</v>
          </cell>
        </row>
        <row r="5">
          <cell r="V5" t="str">
            <v>LPR</v>
          </cell>
          <cell r="W5" t="str">
            <v>保证</v>
          </cell>
          <cell r="X5" t="str">
            <v>按期还息到期还本</v>
          </cell>
          <cell r="Y5" t="str">
            <v>1QA21E</v>
          </cell>
          <cell r="Z5" t="str">
            <v>短期</v>
          </cell>
          <cell r="AA5">
            <v>45525</v>
          </cell>
        </row>
        <row r="6">
          <cell r="H6" t="str">
            <v>352602197805210371</v>
          </cell>
          <cell r="I6" t="str">
            <v>A</v>
          </cell>
          <cell r="J6" t="str">
            <v>新增贷款</v>
          </cell>
          <cell r="K6" t="str">
            <v>自有资金</v>
          </cell>
          <cell r="L6" t="str">
            <v>非关联交易</v>
          </cell>
          <cell r="M6" t="str">
            <v>9090715010121000073061</v>
          </cell>
          <cell r="N6" t="str">
            <v>否</v>
          </cell>
          <cell r="O6" t="str">
            <v>不开通</v>
          </cell>
          <cell r="P6" t="str">
            <v>否</v>
          </cell>
        </row>
        <row r="6">
          <cell r="R6">
            <v>0</v>
          </cell>
          <cell r="S6">
            <v>3.45</v>
          </cell>
          <cell r="T6" t="str">
            <v>1</v>
          </cell>
        </row>
        <row r="6">
          <cell r="V6" t="str">
            <v>LPR</v>
          </cell>
          <cell r="W6" t="str">
            <v>保证</v>
          </cell>
          <cell r="X6" t="str">
            <v>按期还息到期还本</v>
          </cell>
          <cell r="Y6" t="str">
            <v>1QA21E</v>
          </cell>
          <cell r="Z6" t="str">
            <v>短期</v>
          </cell>
          <cell r="AA6">
            <v>45272</v>
          </cell>
        </row>
        <row r="7">
          <cell r="H7" t="str">
            <v>352602198102271367</v>
          </cell>
          <cell r="I7" t="str">
            <v>BBB</v>
          </cell>
          <cell r="J7" t="str">
            <v>新增贷款</v>
          </cell>
          <cell r="K7" t="str">
            <v>自有资金</v>
          </cell>
          <cell r="L7" t="str">
            <v>非关联交易</v>
          </cell>
          <cell r="M7" t="str">
            <v>9090719010121000097161</v>
          </cell>
          <cell r="N7" t="str">
            <v>否</v>
          </cell>
          <cell r="O7" t="str">
            <v>不开通</v>
          </cell>
          <cell r="P7" t="str">
            <v>否</v>
          </cell>
        </row>
        <row r="7">
          <cell r="R7">
            <v>0</v>
          </cell>
          <cell r="S7">
            <v>3.45</v>
          </cell>
          <cell r="T7" t="str">
            <v>1</v>
          </cell>
        </row>
        <row r="7">
          <cell r="V7" t="str">
            <v>LPR</v>
          </cell>
          <cell r="W7" t="str">
            <v>保证</v>
          </cell>
          <cell r="X7" t="str">
            <v>按期还息到期还本</v>
          </cell>
          <cell r="Y7" t="str">
            <v>1QA21E</v>
          </cell>
          <cell r="Z7" t="str">
            <v>短期</v>
          </cell>
          <cell r="AA7">
            <v>45378</v>
          </cell>
        </row>
        <row r="8">
          <cell r="H8" t="str">
            <v>350881198305020378</v>
          </cell>
          <cell r="I8" t="str">
            <v>BBB</v>
          </cell>
          <cell r="J8" t="str">
            <v>新增贷款</v>
          </cell>
          <cell r="K8" t="str">
            <v>自有资金</v>
          </cell>
          <cell r="L8" t="str">
            <v>非关联交易</v>
          </cell>
          <cell r="M8" t="str">
            <v>9090715010101001734863</v>
          </cell>
          <cell r="N8" t="str">
            <v>否</v>
          </cell>
          <cell r="O8" t="str">
            <v>不开通</v>
          </cell>
          <cell r="P8" t="str">
            <v>否</v>
          </cell>
        </row>
        <row r="8">
          <cell r="R8">
            <v>0</v>
          </cell>
          <cell r="S8">
            <v>4.6</v>
          </cell>
          <cell r="T8" t="str">
            <v>1</v>
          </cell>
        </row>
        <row r="8">
          <cell r="V8" t="str">
            <v>LPR</v>
          </cell>
          <cell r="W8" t="str">
            <v>保证</v>
          </cell>
          <cell r="X8" t="str">
            <v>按期还息到期还本</v>
          </cell>
          <cell r="Y8" t="str">
            <v>1QA21E</v>
          </cell>
          <cell r="Z8" t="str">
            <v>中期</v>
          </cell>
          <cell r="AA8">
            <v>44624</v>
          </cell>
        </row>
        <row r="9">
          <cell r="H9" t="str">
            <v>352602197904181510</v>
          </cell>
          <cell r="I9" t="str">
            <v>BBB</v>
          </cell>
          <cell r="J9" t="str">
            <v>新增贷款</v>
          </cell>
          <cell r="K9" t="str">
            <v>再贷款</v>
          </cell>
          <cell r="L9" t="str">
            <v>非关联交易</v>
          </cell>
          <cell r="M9" t="str">
            <v>9090721010101001015358</v>
          </cell>
          <cell r="N9" t="str">
            <v>否</v>
          </cell>
          <cell r="O9" t="str">
            <v>不开通</v>
          </cell>
          <cell r="P9" t="str">
            <v>否</v>
          </cell>
        </row>
        <row r="9">
          <cell r="R9">
            <v>0</v>
          </cell>
          <cell r="S9">
            <v>4.6</v>
          </cell>
          <cell r="T9" t="str">
            <v>1</v>
          </cell>
        </row>
        <row r="9">
          <cell r="V9" t="str">
            <v>LPR</v>
          </cell>
          <cell r="W9" t="str">
            <v>保证</v>
          </cell>
          <cell r="X9" t="str">
            <v>按期还息到期还本</v>
          </cell>
          <cell r="Y9" t="str">
            <v>1QA21E</v>
          </cell>
          <cell r="Z9" t="str">
            <v>中期</v>
          </cell>
          <cell r="AA9">
            <v>44620</v>
          </cell>
        </row>
        <row r="10">
          <cell r="H10" t="str">
            <v>352626197311190375</v>
          </cell>
          <cell r="I10" t="str">
            <v>A</v>
          </cell>
          <cell r="J10" t="str">
            <v>新增贷款</v>
          </cell>
          <cell r="K10" t="str">
            <v>自有资金</v>
          </cell>
          <cell r="L10" t="str">
            <v>非关联交易</v>
          </cell>
          <cell r="M10" t="str">
            <v>9090715010121000089034</v>
          </cell>
          <cell r="N10" t="str">
            <v>否</v>
          </cell>
          <cell r="O10" t="str">
            <v>不开通</v>
          </cell>
          <cell r="P10" t="str">
            <v>否</v>
          </cell>
        </row>
        <row r="10">
          <cell r="R10">
            <v>0</v>
          </cell>
          <cell r="S10">
            <v>3.45</v>
          </cell>
          <cell r="T10" t="str">
            <v>1</v>
          </cell>
        </row>
        <row r="10">
          <cell r="V10" t="str">
            <v>LPR</v>
          </cell>
          <cell r="W10" t="str">
            <v>保证</v>
          </cell>
          <cell r="X10" t="str">
            <v>按期还息到期还本</v>
          </cell>
          <cell r="Y10" t="str">
            <v>1QA21E</v>
          </cell>
          <cell r="Z10" t="str">
            <v>短期</v>
          </cell>
          <cell r="AA10">
            <v>45286</v>
          </cell>
        </row>
        <row r="11">
          <cell r="H11" t="str">
            <v>352626196805160374</v>
          </cell>
          <cell r="I11" t="str">
            <v>A</v>
          </cell>
          <cell r="J11" t="str">
            <v>新增贷款</v>
          </cell>
          <cell r="K11" t="str">
            <v>自有资金</v>
          </cell>
          <cell r="L11" t="str">
            <v>非关联交易</v>
          </cell>
          <cell r="M11" t="str">
            <v>9090715010101001734470</v>
          </cell>
          <cell r="N11" t="str">
            <v>否</v>
          </cell>
          <cell r="O11" t="str">
            <v>不开通</v>
          </cell>
          <cell r="P11" t="str">
            <v>否</v>
          </cell>
        </row>
        <row r="11">
          <cell r="R11">
            <v>0</v>
          </cell>
          <cell r="S11">
            <v>4.6</v>
          </cell>
          <cell r="T11" t="str">
            <v>1</v>
          </cell>
        </row>
        <row r="11">
          <cell r="V11" t="str">
            <v>LPR</v>
          </cell>
          <cell r="W11" t="str">
            <v>保证</v>
          </cell>
          <cell r="X11" t="str">
            <v>按期还息到期还本</v>
          </cell>
          <cell r="Y11" t="str">
            <v>1QA21E</v>
          </cell>
          <cell r="Z11" t="str">
            <v>中期</v>
          </cell>
          <cell r="AA11">
            <v>44624</v>
          </cell>
        </row>
        <row r="12">
          <cell r="H12" t="str">
            <v>35262619710714067X</v>
          </cell>
          <cell r="I12" t="str">
            <v>BBB</v>
          </cell>
          <cell r="J12" t="str">
            <v>新增贷款</v>
          </cell>
          <cell r="K12" t="str">
            <v>自有资金</v>
          </cell>
          <cell r="L12" t="str">
            <v>非关联交易</v>
          </cell>
          <cell r="M12" t="str">
            <v>9090722010121000118078</v>
          </cell>
          <cell r="N12" t="str">
            <v>否</v>
          </cell>
          <cell r="O12" t="str">
            <v>不开通</v>
          </cell>
          <cell r="P12" t="str">
            <v>否</v>
          </cell>
        </row>
        <row r="12">
          <cell r="R12">
            <v>0</v>
          </cell>
          <cell r="S12">
            <v>3.45</v>
          </cell>
          <cell r="T12" t="str">
            <v>1</v>
          </cell>
        </row>
        <row r="12">
          <cell r="V12" t="str">
            <v>LPR</v>
          </cell>
          <cell r="W12" t="str">
            <v>保证</v>
          </cell>
          <cell r="X12" t="str">
            <v>按期还息到期还本</v>
          </cell>
          <cell r="Y12" t="str">
            <v>1QA21E</v>
          </cell>
          <cell r="Z12" t="str">
            <v>短期</v>
          </cell>
          <cell r="AA12">
            <v>45478</v>
          </cell>
        </row>
        <row r="13">
          <cell r="H13" t="str">
            <v>350881197206290386</v>
          </cell>
          <cell r="I13" t="str">
            <v>A</v>
          </cell>
          <cell r="J13" t="str">
            <v>新增贷款</v>
          </cell>
          <cell r="K13" t="str">
            <v>自有资金</v>
          </cell>
          <cell r="L13" t="str">
            <v>非关联交易</v>
          </cell>
          <cell r="M13" t="str">
            <v>9090715010101001734396</v>
          </cell>
          <cell r="N13" t="str">
            <v>否</v>
          </cell>
          <cell r="O13" t="str">
            <v>不开通</v>
          </cell>
          <cell r="P13" t="str">
            <v>否</v>
          </cell>
        </row>
        <row r="13">
          <cell r="R13">
            <v>0</v>
          </cell>
          <cell r="S13">
            <v>4.6</v>
          </cell>
          <cell r="T13" t="str">
            <v>1</v>
          </cell>
        </row>
        <row r="13">
          <cell r="V13" t="str">
            <v>LPR</v>
          </cell>
          <cell r="W13" t="str">
            <v>保证</v>
          </cell>
          <cell r="X13" t="str">
            <v>按期还息到期还本</v>
          </cell>
          <cell r="Y13" t="str">
            <v>1QA21E</v>
          </cell>
          <cell r="Z13" t="str">
            <v>中期</v>
          </cell>
          <cell r="AA13">
            <v>44624</v>
          </cell>
        </row>
        <row r="14">
          <cell r="H14" t="str">
            <v>352602198106210772</v>
          </cell>
          <cell r="I14" t="str">
            <v>BBB</v>
          </cell>
          <cell r="J14" t="str">
            <v>新增贷款</v>
          </cell>
          <cell r="K14" t="str">
            <v>自有资金</v>
          </cell>
          <cell r="L14" t="str">
            <v>非关联交易</v>
          </cell>
          <cell r="M14" t="str">
            <v>9090720010101000783093</v>
          </cell>
          <cell r="N14" t="str">
            <v>否</v>
          </cell>
          <cell r="O14" t="str">
            <v>不开通</v>
          </cell>
          <cell r="P14" t="str">
            <v>否</v>
          </cell>
        </row>
        <row r="14">
          <cell r="R14">
            <v>0</v>
          </cell>
          <cell r="S14">
            <v>4.6</v>
          </cell>
          <cell r="T14" t="str">
            <v>1</v>
          </cell>
        </row>
        <row r="14">
          <cell r="V14" t="str">
            <v>LPR</v>
          </cell>
          <cell r="W14" t="str">
            <v>保证</v>
          </cell>
          <cell r="X14" t="str">
            <v>按期还息到期还本</v>
          </cell>
          <cell r="Y14" t="str">
            <v>1QA21E</v>
          </cell>
          <cell r="Z14" t="str">
            <v>中期</v>
          </cell>
          <cell r="AA14">
            <v>44620</v>
          </cell>
        </row>
        <row r="15">
          <cell r="H15" t="str">
            <v>352626197207071616</v>
          </cell>
          <cell r="I15" t="str">
            <v>BBB</v>
          </cell>
          <cell r="J15" t="str">
            <v>新增贷款</v>
          </cell>
          <cell r="K15" t="str">
            <v>自有资金</v>
          </cell>
          <cell r="L15" t="str">
            <v>非关联交易</v>
          </cell>
          <cell r="M15" t="str">
            <v>9090717020121000053042</v>
          </cell>
          <cell r="N15" t="str">
            <v>否</v>
          </cell>
          <cell r="O15" t="str">
            <v>不开通</v>
          </cell>
          <cell r="P15" t="str">
            <v>否</v>
          </cell>
        </row>
        <row r="15">
          <cell r="R15">
            <v>0</v>
          </cell>
          <cell r="S15">
            <v>3.45</v>
          </cell>
          <cell r="T15" t="str">
            <v>1</v>
          </cell>
        </row>
        <row r="15">
          <cell r="V15" t="str">
            <v>LPR</v>
          </cell>
          <cell r="W15" t="str">
            <v>保证</v>
          </cell>
          <cell r="X15" t="str">
            <v>按期还息到期还本</v>
          </cell>
          <cell r="Y15" t="str">
            <v>1QA21E</v>
          </cell>
          <cell r="Z15" t="str">
            <v>短期</v>
          </cell>
          <cell r="AA15">
            <v>45233</v>
          </cell>
        </row>
        <row r="16">
          <cell r="H16" t="str">
            <v>352602197509030560</v>
          </cell>
          <cell r="I16" t="str">
            <v>BBB</v>
          </cell>
          <cell r="J16" t="str">
            <v>收回再贷</v>
          </cell>
          <cell r="K16" t="str">
            <v>自有资金</v>
          </cell>
          <cell r="L16" t="str">
            <v>非关联交易</v>
          </cell>
          <cell r="M16" t="str">
            <v>9090715020121000051016</v>
          </cell>
          <cell r="N16" t="str">
            <v>否</v>
          </cell>
          <cell r="O16" t="str">
            <v>不开通</v>
          </cell>
          <cell r="P16" t="str">
            <v>否</v>
          </cell>
        </row>
        <row r="16">
          <cell r="R16">
            <v>0</v>
          </cell>
          <cell r="S16">
            <v>3.45</v>
          </cell>
          <cell r="T16" t="str">
            <v>1</v>
          </cell>
        </row>
        <row r="16">
          <cell r="V16" t="str">
            <v>LPR</v>
          </cell>
          <cell r="W16" t="str">
            <v>保证</v>
          </cell>
          <cell r="X16" t="str">
            <v>按期还息到期还本</v>
          </cell>
          <cell r="Y16" t="str">
            <v>1QA21E</v>
          </cell>
          <cell r="Z16" t="str">
            <v>短期</v>
          </cell>
          <cell r="AA16">
            <v>45282</v>
          </cell>
        </row>
        <row r="17">
          <cell r="H17" t="str">
            <v>352626197007230432</v>
          </cell>
          <cell r="I17" t="str">
            <v>BBB</v>
          </cell>
          <cell r="J17" t="str">
            <v>新增贷款</v>
          </cell>
          <cell r="K17" t="str">
            <v>自有资金</v>
          </cell>
          <cell r="L17" t="str">
            <v>非关联交易</v>
          </cell>
          <cell r="M17" t="str">
            <v>9090715020101000573402</v>
          </cell>
          <cell r="N17" t="str">
            <v>否</v>
          </cell>
          <cell r="O17" t="str">
            <v>不开通</v>
          </cell>
          <cell r="P17" t="str">
            <v>否</v>
          </cell>
        </row>
        <row r="17">
          <cell r="R17">
            <v>0</v>
          </cell>
          <cell r="S17">
            <v>4.6</v>
          </cell>
          <cell r="T17" t="str">
            <v>1</v>
          </cell>
        </row>
        <row r="17">
          <cell r="V17" t="str">
            <v>LPR</v>
          </cell>
          <cell r="W17" t="str">
            <v>保证</v>
          </cell>
          <cell r="X17" t="str">
            <v>按期还息到期还本</v>
          </cell>
          <cell r="Y17" t="str">
            <v>1QA21E</v>
          </cell>
          <cell r="Z17" t="str">
            <v>中期</v>
          </cell>
          <cell r="AA17">
            <v>44624</v>
          </cell>
        </row>
        <row r="18">
          <cell r="H18" t="str">
            <v>352602197906112260</v>
          </cell>
          <cell r="I18" t="str">
            <v>A</v>
          </cell>
          <cell r="J18" t="str">
            <v>新增贷款</v>
          </cell>
          <cell r="K18" t="str">
            <v>自有资金</v>
          </cell>
          <cell r="L18" t="str">
            <v>非关联交易</v>
          </cell>
          <cell r="M18" t="str">
            <v>9090718010121000110131</v>
          </cell>
          <cell r="N18" t="str">
            <v>否</v>
          </cell>
          <cell r="O18" t="str">
            <v>不开通</v>
          </cell>
          <cell r="P18" t="str">
            <v>否</v>
          </cell>
          <cell r="Q18" t="str">
            <v>贷款产品核算系统</v>
          </cell>
          <cell r="R18">
            <v>0</v>
          </cell>
          <cell r="S18">
            <v>3.35</v>
          </cell>
          <cell r="T18" t="str">
            <v>1</v>
          </cell>
        </row>
        <row r="18">
          <cell r="V18" t="str">
            <v>LPR</v>
          </cell>
          <cell r="W18" t="str">
            <v>保证</v>
          </cell>
          <cell r="X18" t="str">
            <v>按期还息到期还本</v>
          </cell>
          <cell r="Y18" t="str">
            <v>1MA21</v>
          </cell>
          <cell r="Z18" t="str">
            <v>短期</v>
          </cell>
          <cell r="AA18">
            <v>45496</v>
          </cell>
        </row>
        <row r="19">
          <cell r="H19" t="str">
            <v>352626196706010370</v>
          </cell>
          <cell r="I19" t="str">
            <v>BBB</v>
          </cell>
          <cell r="J19" t="str">
            <v>收回再贷</v>
          </cell>
          <cell r="K19" t="str">
            <v>自有资金</v>
          </cell>
          <cell r="L19" t="str">
            <v>非关联交易</v>
          </cell>
          <cell r="M19" t="str">
            <v>9090715020121000050018</v>
          </cell>
          <cell r="N19" t="str">
            <v>否</v>
          </cell>
          <cell r="O19" t="str">
            <v>不开通</v>
          </cell>
          <cell r="P19" t="str">
            <v>否</v>
          </cell>
        </row>
        <row r="19">
          <cell r="R19">
            <v>0</v>
          </cell>
          <cell r="S19">
            <v>3.45</v>
          </cell>
          <cell r="T19" t="str">
            <v>1</v>
          </cell>
        </row>
        <row r="19">
          <cell r="V19" t="str">
            <v>LPR</v>
          </cell>
          <cell r="W19" t="str">
            <v>保证</v>
          </cell>
          <cell r="X19" t="str">
            <v>按期还息到期还本</v>
          </cell>
          <cell r="Y19" t="str">
            <v>1QA21E</v>
          </cell>
          <cell r="Z19" t="str">
            <v>短期</v>
          </cell>
          <cell r="AA19">
            <v>45282</v>
          </cell>
        </row>
        <row r="20">
          <cell r="H20" t="str">
            <v>352626196906091363</v>
          </cell>
          <cell r="I20" t="str">
            <v>A</v>
          </cell>
          <cell r="J20" t="str">
            <v>新增贷款</v>
          </cell>
          <cell r="K20" t="str">
            <v>自有资金</v>
          </cell>
          <cell r="L20" t="str">
            <v>非关联交易</v>
          </cell>
          <cell r="M20" t="str">
            <v>9090719010121000079029</v>
          </cell>
          <cell r="N20" t="str">
            <v>否</v>
          </cell>
          <cell r="O20" t="str">
            <v>不开通</v>
          </cell>
          <cell r="P20" t="str">
            <v>否</v>
          </cell>
        </row>
        <row r="20">
          <cell r="R20">
            <v>0</v>
          </cell>
          <cell r="S20">
            <v>3.45</v>
          </cell>
          <cell r="T20" t="str">
            <v>1</v>
          </cell>
        </row>
        <row r="20">
          <cell r="V20" t="str">
            <v>LPR</v>
          </cell>
          <cell r="W20" t="str">
            <v>保证</v>
          </cell>
          <cell r="X20" t="str">
            <v>按期还息到期还本</v>
          </cell>
          <cell r="Y20" t="str">
            <v>1QA21E</v>
          </cell>
          <cell r="Z20" t="str">
            <v>短期</v>
          </cell>
          <cell r="AA20">
            <v>45285</v>
          </cell>
        </row>
        <row r="21">
          <cell r="H21" t="str">
            <v>352626197209192278</v>
          </cell>
          <cell r="I21" t="str">
            <v>BBB</v>
          </cell>
          <cell r="J21" t="str">
            <v>收回再贷</v>
          </cell>
          <cell r="K21" t="str">
            <v>自有资金</v>
          </cell>
          <cell r="L21" t="str">
            <v>非关联交易</v>
          </cell>
          <cell r="M21" t="str">
            <v>9090718010121000091091</v>
          </cell>
          <cell r="N21" t="str">
            <v>否</v>
          </cell>
          <cell r="O21" t="str">
            <v>不开通</v>
          </cell>
          <cell r="P21" t="str">
            <v>否</v>
          </cell>
        </row>
        <row r="21">
          <cell r="R21">
            <v>0</v>
          </cell>
          <cell r="S21">
            <v>3.45</v>
          </cell>
          <cell r="T21" t="str">
            <v>1</v>
          </cell>
        </row>
        <row r="21">
          <cell r="V21" t="str">
            <v>LPR</v>
          </cell>
          <cell r="W21" t="str">
            <v>保证</v>
          </cell>
          <cell r="X21" t="str">
            <v>按期还息到期还本</v>
          </cell>
          <cell r="Y21" t="str">
            <v>1QA21E</v>
          </cell>
          <cell r="Z21" t="str">
            <v>短期</v>
          </cell>
          <cell r="AA21">
            <v>45358</v>
          </cell>
        </row>
        <row r="22">
          <cell r="H22" t="str">
            <v>35262619700621123X</v>
          </cell>
          <cell r="I22" t="str">
            <v>A</v>
          </cell>
          <cell r="J22" t="str">
            <v>新增贷款</v>
          </cell>
          <cell r="K22" t="str">
            <v>再贷款</v>
          </cell>
          <cell r="L22" t="str">
            <v>非关联交易</v>
          </cell>
          <cell r="M22" t="str">
            <v>9090716010101001265909</v>
          </cell>
          <cell r="N22" t="str">
            <v>否</v>
          </cell>
          <cell r="O22" t="str">
            <v>不开通</v>
          </cell>
          <cell r="P22" t="str">
            <v>否</v>
          </cell>
        </row>
        <row r="22">
          <cell r="R22">
            <v>0</v>
          </cell>
          <cell r="S22">
            <v>4.6</v>
          </cell>
          <cell r="T22" t="str">
            <v>1</v>
          </cell>
        </row>
        <row r="22">
          <cell r="V22" t="str">
            <v>LPR</v>
          </cell>
          <cell r="W22" t="str">
            <v>保证</v>
          </cell>
          <cell r="X22" t="str">
            <v>按期还息到期还本</v>
          </cell>
          <cell r="Y22" t="str">
            <v>1QA21E</v>
          </cell>
          <cell r="Z22" t="str">
            <v>中期</v>
          </cell>
          <cell r="AA22">
            <v>44620</v>
          </cell>
        </row>
        <row r="23">
          <cell r="H23" t="str">
            <v>350881198610280678</v>
          </cell>
          <cell r="I23" t="str">
            <v>BBB</v>
          </cell>
          <cell r="J23" t="str">
            <v>新增贷款</v>
          </cell>
          <cell r="K23" t="str">
            <v>自有资金</v>
          </cell>
          <cell r="L23" t="str">
            <v>非关联交易</v>
          </cell>
          <cell r="M23" t="str">
            <v>9090722010121000114127</v>
          </cell>
          <cell r="N23" t="str">
            <v>否</v>
          </cell>
          <cell r="O23" t="str">
            <v>不开通</v>
          </cell>
          <cell r="P23" t="str">
            <v>否</v>
          </cell>
        </row>
        <row r="23">
          <cell r="R23">
            <v>0</v>
          </cell>
          <cell r="S23">
            <v>3.45</v>
          </cell>
          <cell r="T23" t="str">
            <v>1</v>
          </cell>
        </row>
        <row r="23">
          <cell r="V23" t="str">
            <v>LPR</v>
          </cell>
          <cell r="W23" t="str">
            <v>保证</v>
          </cell>
          <cell r="X23" t="str">
            <v>按期还息到期还本</v>
          </cell>
          <cell r="Y23" t="str">
            <v>1QA21E</v>
          </cell>
          <cell r="Z23" t="str">
            <v>短期</v>
          </cell>
          <cell r="AA23">
            <v>45473</v>
          </cell>
        </row>
        <row r="24">
          <cell r="H24" t="str">
            <v>352626196402200677</v>
          </cell>
          <cell r="I24" t="str">
            <v>A</v>
          </cell>
          <cell r="J24" t="str">
            <v>新增贷款</v>
          </cell>
          <cell r="K24" t="str">
            <v>自有资金</v>
          </cell>
          <cell r="L24" t="str">
            <v>非关联交易</v>
          </cell>
          <cell r="M24" t="str">
            <v>9090722010121000076201</v>
          </cell>
          <cell r="N24" t="str">
            <v>否</v>
          </cell>
          <cell r="O24" t="str">
            <v>不开通</v>
          </cell>
          <cell r="P24" t="str">
            <v>否</v>
          </cell>
        </row>
        <row r="24">
          <cell r="R24">
            <v>0</v>
          </cell>
          <cell r="S24">
            <v>3.45</v>
          </cell>
          <cell r="T24" t="str">
            <v>1</v>
          </cell>
        </row>
        <row r="24">
          <cell r="V24" t="str">
            <v>LPR</v>
          </cell>
          <cell r="W24" t="str">
            <v>保证</v>
          </cell>
          <cell r="X24" t="str">
            <v>按期还息到期还本</v>
          </cell>
          <cell r="Y24" t="str">
            <v>1QA21E</v>
          </cell>
          <cell r="Z24" t="str">
            <v>短期</v>
          </cell>
          <cell r="AA24">
            <v>45316</v>
          </cell>
        </row>
        <row r="25">
          <cell r="H25" t="str">
            <v>352626196902201377</v>
          </cell>
          <cell r="I25" t="str">
            <v>BBB</v>
          </cell>
          <cell r="J25" t="str">
            <v>新增贷款</v>
          </cell>
          <cell r="K25" t="str">
            <v>自有资金</v>
          </cell>
          <cell r="L25" t="str">
            <v>非关联交易</v>
          </cell>
          <cell r="M25" t="str">
            <v>9090719010121000111111</v>
          </cell>
          <cell r="N25" t="str">
            <v>否</v>
          </cell>
          <cell r="O25" t="str">
            <v>不开通</v>
          </cell>
          <cell r="P25" t="str">
            <v>否</v>
          </cell>
        </row>
        <row r="25">
          <cell r="R25">
            <v>0</v>
          </cell>
          <cell r="S25">
            <v>3.45</v>
          </cell>
          <cell r="T25" t="str">
            <v>1</v>
          </cell>
        </row>
        <row r="25">
          <cell r="V25" t="str">
            <v>LPR</v>
          </cell>
          <cell r="W25" t="str">
            <v>保证</v>
          </cell>
          <cell r="X25" t="str">
            <v>按期还息到期还本</v>
          </cell>
          <cell r="Y25" t="str">
            <v>1QA21E</v>
          </cell>
          <cell r="Z25" t="str">
            <v>短期</v>
          </cell>
          <cell r="AA25">
            <v>45421</v>
          </cell>
        </row>
        <row r="26">
          <cell r="H26" t="str">
            <v>352602197511040792</v>
          </cell>
          <cell r="I26" t="str">
            <v>A</v>
          </cell>
          <cell r="J26" t="str">
            <v>新增贷款</v>
          </cell>
          <cell r="K26" t="str">
            <v>自有资金</v>
          </cell>
          <cell r="L26" t="str">
            <v>非关联交易</v>
          </cell>
          <cell r="M26" t="str">
            <v>9090720010121000114048</v>
          </cell>
          <cell r="N26" t="str">
            <v>否</v>
          </cell>
          <cell r="O26" t="str">
            <v>不开通</v>
          </cell>
          <cell r="P26" t="str">
            <v>否</v>
          </cell>
        </row>
        <row r="26">
          <cell r="R26">
            <v>0</v>
          </cell>
          <cell r="S26">
            <v>3.45</v>
          </cell>
          <cell r="T26" t="str">
            <v>1</v>
          </cell>
        </row>
        <row r="26">
          <cell r="V26" t="str">
            <v>LPR</v>
          </cell>
          <cell r="W26" t="str">
            <v>保证</v>
          </cell>
          <cell r="X26" t="str">
            <v>按期还息到期还本</v>
          </cell>
          <cell r="Y26" t="str">
            <v>1QA21E</v>
          </cell>
          <cell r="Z26" t="str">
            <v>短期</v>
          </cell>
          <cell r="AA26">
            <v>45457</v>
          </cell>
        </row>
        <row r="27">
          <cell r="H27" t="str">
            <v>352626196808130365</v>
          </cell>
          <cell r="I27" t="str">
            <v>BBB</v>
          </cell>
          <cell r="J27" t="str">
            <v>新增贷款</v>
          </cell>
          <cell r="K27" t="str">
            <v>自有资金</v>
          </cell>
          <cell r="L27" t="str">
            <v>非关联交易</v>
          </cell>
          <cell r="M27" t="str">
            <v>9090715010101001735759</v>
          </cell>
          <cell r="N27" t="str">
            <v>否</v>
          </cell>
          <cell r="O27" t="str">
            <v>不开通</v>
          </cell>
          <cell r="P27" t="str">
            <v>否</v>
          </cell>
        </row>
        <row r="27">
          <cell r="R27">
            <v>0</v>
          </cell>
          <cell r="S27">
            <v>4.6</v>
          </cell>
          <cell r="T27" t="str">
            <v>1</v>
          </cell>
        </row>
        <row r="27">
          <cell r="V27" t="str">
            <v>LPR</v>
          </cell>
          <cell r="W27" t="str">
            <v>保证</v>
          </cell>
          <cell r="X27" t="str">
            <v>按期还息到期还本</v>
          </cell>
          <cell r="Y27" t="str">
            <v>1QA21E</v>
          </cell>
          <cell r="Z27" t="str">
            <v>中期</v>
          </cell>
          <cell r="AA27">
            <v>44624</v>
          </cell>
        </row>
        <row r="28">
          <cell r="H28" t="str">
            <v>352602197301192018</v>
          </cell>
          <cell r="I28" t="str">
            <v>BB</v>
          </cell>
          <cell r="J28" t="str">
            <v>新增贷款</v>
          </cell>
          <cell r="K28" t="str">
            <v>再贷款</v>
          </cell>
          <cell r="L28" t="str">
            <v>非关联交易</v>
          </cell>
          <cell r="M28" t="str">
            <v>9090724010101000776181</v>
          </cell>
          <cell r="N28" t="str">
            <v>否</v>
          </cell>
          <cell r="O28" t="str">
            <v>不开通</v>
          </cell>
          <cell r="P28" t="str">
            <v>否</v>
          </cell>
        </row>
        <row r="28">
          <cell r="R28">
            <v>0</v>
          </cell>
          <cell r="S28">
            <v>4.6</v>
          </cell>
          <cell r="T28" t="str">
            <v>1</v>
          </cell>
        </row>
        <row r="28">
          <cell r="V28" t="str">
            <v>LPR</v>
          </cell>
          <cell r="W28" t="str">
            <v>保证</v>
          </cell>
          <cell r="X28" t="str">
            <v>按期还息到期还本</v>
          </cell>
          <cell r="Y28" t="str">
            <v>1QA21E</v>
          </cell>
          <cell r="Z28" t="str">
            <v>中期</v>
          </cell>
          <cell r="AA28">
            <v>44627</v>
          </cell>
        </row>
        <row r="29">
          <cell r="H29" t="str">
            <v>352602197903090772</v>
          </cell>
          <cell r="I29" t="str">
            <v>BBB</v>
          </cell>
          <cell r="J29" t="str">
            <v>新增贷款</v>
          </cell>
          <cell r="K29" t="str">
            <v>自有资金</v>
          </cell>
          <cell r="L29" t="str">
            <v>非关联交易</v>
          </cell>
          <cell r="M29" t="str">
            <v>9090720010121000109188</v>
          </cell>
          <cell r="N29" t="str">
            <v>否</v>
          </cell>
          <cell r="O29" t="str">
            <v>不开通</v>
          </cell>
          <cell r="P29" t="str">
            <v>否</v>
          </cell>
        </row>
        <row r="29">
          <cell r="R29">
            <v>0</v>
          </cell>
          <cell r="S29">
            <v>3.45</v>
          </cell>
          <cell r="T29" t="str">
            <v>1</v>
          </cell>
        </row>
        <row r="29">
          <cell r="V29" t="str">
            <v>LPR</v>
          </cell>
          <cell r="W29" t="str">
            <v>保证</v>
          </cell>
          <cell r="X29" t="str">
            <v>按期还息到期还本</v>
          </cell>
          <cell r="Y29" t="str">
            <v>1QA21E</v>
          </cell>
          <cell r="Z29" t="str">
            <v>短期</v>
          </cell>
          <cell r="AA29">
            <v>45412</v>
          </cell>
        </row>
        <row r="30">
          <cell r="H30" t="str">
            <v>352602197506192273</v>
          </cell>
          <cell r="I30" t="str">
            <v>A</v>
          </cell>
          <cell r="J30" t="str">
            <v>收回再贷</v>
          </cell>
          <cell r="K30" t="str">
            <v>自有资金</v>
          </cell>
          <cell r="L30" t="str">
            <v>非关联交易</v>
          </cell>
          <cell r="M30" t="str">
            <v>9090718010121000087164</v>
          </cell>
          <cell r="N30" t="str">
            <v>否</v>
          </cell>
          <cell r="O30" t="str">
            <v>不开通</v>
          </cell>
          <cell r="P30" t="str">
            <v>否</v>
          </cell>
        </row>
        <row r="30">
          <cell r="R30">
            <v>0</v>
          </cell>
          <cell r="S30">
            <v>3.45</v>
          </cell>
          <cell r="T30" t="str">
            <v>1</v>
          </cell>
        </row>
        <row r="30">
          <cell r="V30" t="str">
            <v>LPR</v>
          </cell>
          <cell r="W30" t="str">
            <v>保证</v>
          </cell>
          <cell r="X30" t="str">
            <v>按期还息到期还本</v>
          </cell>
          <cell r="Y30" t="str">
            <v>1QA21E</v>
          </cell>
          <cell r="Z30" t="str">
            <v>短期</v>
          </cell>
          <cell r="AA30">
            <v>45362</v>
          </cell>
        </row>
        <row r="31">
          <cell r="H31" t="str">
            <v>350881197610121250</v>
          </cell>
          <cell r="I31" t="str">
            <v>A</v>
          </cell>
          <cell r="J31" t="str">
            <v>新增贷款</v>
          </cell>
          <cell r="K31" t="str">
            <v>再贷款</v>
          </cell>
          <cell r="L31" t="str">
            <v>非关联交易</v>
          </cell>
          <cell r="M31" t="str">
            <v>9090716010101001266805</v>
          </cell>
          <cell r="N31" t="str">
            <v>否</v>
          </cell>
          <cell r="O31" t="str">
            <v>不开通</v>
          </cell>
          <cell r="P31" t="str">
            <v>否</v>
          </cell>
        </row>
        <row r="31">
          <cell r="R31">
            <v>0</v>
          </cell>
          <cell r="S31">
            <v>4.6</v>
          </cell>
          <cell r="T31" t="str">
            <v>1</v>
          </cell>
        </row>
        <row r="31">
          <cell r="V31" t="str">
            <v>LPR</v>
          </cell>
          <cell r="W31" t="str">
            <v>保证</v>
          </cell>
          <cell r="X31" t="str">
            <v>按期还息到期还本</v>
          </cell>
          <cell r="Y31" t="str">
            <v>1QA21E</v>
          </cell>
          <cell r="Z31" t="str">
            <v>中期</v>
          </cell>
          <cell r="AA31">
            <v>44620</v>
          </cell>
        </row>
        <row r="32">
          <cell r="H32" t="str">
            <v>352626197004180361</v>
          </cell>
          <cell r="I32" t="str">
            <v>BBB</v>
          </cell>
          <cell r="J32" t="str">
            <v>新增贷款</v>
          </cell>
          <cell r="K32" t="str">
            <v>自有资金</v>
          </cell>
          <cell r="L32" t="str">
            <v>非关联交易</v>
          </cell>
          <cell r="M32" t="str">
            <v>9090715010121000086063</v>
          </cell>
          <cell r="N32" t="str">
            <v>否</v>
          </cell>
          <cell r="O32" t="str">
            <v>不开通</v>
          </cell>
          <cell r="P32" t="str">
            <v>否</v>
          </cell>
        </row>
        <row r="32">
          <cell r="R32">
            <v>0</v>
          </cell>
          <cell r="S32">
            <v>3.45</v>
          </cell>
          <cell r="T32" t="str">
            <v>1</v>
          </cell>
        </row>
        <row r="32">
          <cell r="V32" t="str">
            <v>LPR</v>
          </cell>
          <cell r="W32" t="str">
            <v>保证</v>
          </cell>
          <cell r="X32" t="str">
            <v>按期还息到期还本</v>
          </cell>
          <cell r="Y32" t="str">
            <v>1QA21E</v>
          </cell>
          <cell r="Z32" t="str">
            <v>短期</v>
          </cell>
          <cell r="AA32">
            <v>45288</v>
          </cell>
        </row>
        <row r="33">
          <cell r="H33" t="str">
            <v>350881198406150438</v>
          </cell>
          <cell r="I33" t="str">
            <v>C</v>
          </cell>
          <cell r="J33" t="str">
            <v>新增贷款</v>
          </cell>
          <cell r="K33" t="str">
            <v>自有资金</v>
          </cell>
          <cell r="L33" t="str">
            <v>非关联交易</v>
          </cell>
          <cell r="M33" t="str">
            <v>9090715010121000077054</v>
          </cell>
          <cell r="N33" t="str">
            <v>否</v>
          </cell>
          <cell r="O33" t="str">
            <v>不开通</v>
          </cell>
          <cell r="P33" t="str">
            <v>否</v>
          </cell>
        </row>
        <row r="33">
          <cell r="R33">
            <v>0</v>
          </cell>
          <cell r="S33">
            <v>3.45</v>
          </cell>
          <cell r="T33" t="str">
            <v>1</v>
          </cell>
        </row>
        <row r="33">
          <cell r="V33" t="str">
            <v>LPR</v>
          </cell>
          <cell r="W33" t="str">
            <v>保证</v>
          </cell>
          <cell r="X33" t="str">
            <v>按期还息到期还本</v>
          </cell>
          <cell r="Y33" t="str">
            <v>1QA21E</v>
          </cell>
          <cell r="Z33" t="str">
            <v>短期</v>
          </cell>
          <cell r="AA33">
            <v>45274</v>
          </cell>
        </row>
        <row r="34">
          <cell r="H34" t="str">
            <v>352626197208282490</v>
          </cell>
          <cell r="I34" t="str">
            <v>A</v>
          </cell>
          <cell r="J34" t="str">
            <v>收回再贷</v>
          </cell>
          <cell r="K34" t="str">
            <v>再贷款</v>
          </cell>
          <cell r="L34" t="str">
            <v>非关联交易</v>
          </cell>
          <cell r="M34" t="str">
            <v>9090723010101001087200</v>
          </cell>
          <cell r="N34" t="str">
            <v>否</v>
          </cell>
          <cell r="O34" t="str">
            <v>不开通</v>
          </cell>
          <cell r="P34" t="str">
            <v>否</v>
          </cell>
        </row>
        <row r="34">
          <cell r="R34">
            <v>0</v>
          </cell>
          <cell r="S34">
            <v>4.6</v>
          </cell>
          <cell r="T34" t="str">
            <v>1</v>
          </cell>
        </row>
        <row r="34">
          <cell r="V34" t="str">
            <v>LPR</v>
          </cell>
          <cell r="W34" t="str">
            <v>保证</v>
          </cell>
          <cell r="X34" t="str">
            <v>按期还息到期还本</v>
          </cell>
          <cell r="Y34" t="str">
            <v>1QA21E</v>
          </cell>
          <cell r="Z34" t="str">
            <v>中期</v>
          </cell>
          <cell r="AA34">
            <v>44616</v>
          </cell>
        </row>
        <row r="35">
          <cell r="H35" t="str">
            <v>352602197708040390</v>
          </cell>
          <cell r="I35" t="str">
            <v>BBB</v>
          </cell>
          <cell r="J35" t="str">
            <v>新增贷款</v>
          </cell>
          <cell r="K35" t="str">
            <v>自有资金</v>
          </cell>
          <cell r="L35" t="str">
            <v>非关联交易</v>
          </cell>
          <cell r="M35" t="str">
            <v>9090715010121000112216</v>
          </cell>
          <cell r="N35" t="str">
            <v>否</v>
          </cell>
          <cell r="O35" t="str">
            <v>不开通</v>
          </cell>
          <cell r="P35" t="str">
            <v>否</v>
          </cell>
        </row>
        <row r="35">
          <cell r="R35">
            <v>0</v>
          </cell>
          <cell r="S35">
            <v>3.45</v>
          </cell>
          <cell r="T35" t="str">
            <v>1</v>
          </cell>
        </row>
        <row r="35">
          <cell r="V35" t="str">
            <v>LPR</v>
          </cell>
          <cell r="W35" t="str">
            <v>保证</v>
          </cell>
          <cell r="X35" t="str">
            <v>按期还息到期还本</v>
          </cell>
          <cell r="Y35" t="str">
            <v>1QA21E</v>
          </cell>
          <cell r="Z35" t="str">
            <v>短期</v>
          </cell>
          <cell r="AA35">
            <v>45425</v>
          </cell>
        </row>
        <row r="36">
          <cell r="H36" t="str">
            <v>352626197401221016</v>
          </cell>
          <cell r="I36" t="str">
            <v>A</v>
          </cell>
          <cell r="J36" t="str">
            <v>新增贷款</v>
          </cell>
          <cell r="K36" t="str">
            <v>自有资金</v>
          </cell>
          <cell r="L36" t="str">
            <v>非关联交易</v>
          </cell>
          <cell r="M36" t="str">
            <v>9090714010101000869173</v>
          </cell>
          <cell r="N36" t="str">
            <v>否</v>
          </cell>
          <cell r="O36" t="str">
            <v>不开通</v>
          </cell>
          <cell r="P36" t="str">
            <v>否</v>
          </cell>
        </row>
        <row r="36">
          <cell r="R36">
            <v>0</v>
          </cell>
          <cell r="S36">
            <v>4.6</v>
          </cell>
          <cell r="T36" t="str">
            <v>1</v>
          </cell>
        </row>
        <row r="36">
          <cell r="V36" t="str">
            <v>LPR</v>
          </cell>
          <cell r="W36" t="str">
            <v>保证</v>
          </cell>
          <cell r="X36" t="str">
            <v>按期还息到期还本</v>
          </cell>
          <cell r="Y36" t="str">
            <v>1QA21E</v>
          </cell>
          <cell r="Z36" t="str">
            <v>中期</v>
          </cell>
          <cell r="AA36">
            <v>44624</v>
          </cell>
        </row>
        <row r="37">
          <cell r="H37" t="str">
            <v>352602197611091642</v>
          </cell>
          <cell r="I37" t="str">
            <v>A</v>
          </cell>
          <cell r="J37" t="str">
            <v>收回再贷</v>
          </cell>
          <cell r="K37" t="str">
            <v>自有资金</v>
          </cell>
          <cell r="L37" t="str">
            <v>非关联交易</v>
          </cell>
          <cell r="M37" t="str">
            <v>9090717020121000098203</v>
          </cell>
          <cell r="N37" t="str">
            <v>否</v>
          </cell>
          <cell r="O37" t="str">
            <v>不开通</v>
          </cell>
          <cell r="P37" t="str">
            <v>否</v>
          </cell>
        </row>
        <row r="37">
          <cell r="R37">
            <v>0</v>
          </cell>
          <cell r="S37">
            <v>3.45</v>
          </cell>
          <cell r="T37" t="str">
            <v>1</v>
          </cell>
        </row>
        <row r="37">
          <cell r="V37" t="str">
            <v>LPR</v>
          </cell>
          <cell r="W37" t="str">
            <v>保证</v>
          </cell>
          <cell r="X37" t="str">
            <v>按期还息到期还本</v>
          </cell>
          <cell r="Y37" t="str">
            <v>1QA21E</v>
          </cell>
          <cell r="Z37" t="str">
            <v>短期</v>
          </cell>
          <cell r="AA37">
            <v>45364</v>
          </cell>
        </row>
        <row r="38">
          <cell r="H38" t="str">
            <v>352602197609290570</v>
          </cell>
          <cell r="I38" t="str">
            <v>BBB</v>
          </cell>
          <cell r="J38" t="str">
            <v>新增贷款</v>
          </cell>
          <cell r="K38" t="str">
            <v>自有资金</v>
          </cell>
          <cell r="L38" t="str">
            <v>非关联交易</v>
          </cell>
          <cell r="M38" t="str">
            <v>9090715030121000098072</v>
          </cell>
          <cell r="N38" t="str">
            <v>否</v>
          </cell>
          <cell r="O38" t="str">
            <v>不开通</v>
          </cell>
          <cell r="P38" t="str">
            <v>否</v>
          </cell>
        </row>
        <row r="38">
          <cell r="R38">
            <v>0</v>
          </cell>
          <cell r="S38">
            <v>3.45</v>
          </cell>
          <cell r="T38" t="str">
            <v>1</v>
          </cell>
        </row>
        <row r="38">
          <cell r="V38" t="str">
            <v>LPR</v>
          </cell>
          <cell r="W38" t="str">
            <v>保证</v>
          </cell>
          <cell r="X38" t="str">
            <v>按期还息到期还本</v>
          </cell>
          <cell r="Y38" t="str">
            <v>1QA21E</v>
          </cell>
          <cell r="Z38" t="str">
            <v>短期</v>
          </cell>
          <cell r="AA38">
            <v>45462</v>
          </cell>
        </row>
        <row r="39">
          <cell r="H39" t="str">
            <v>352602197407150414</v>
          </cell>
          <cell r="I39" t="str">
            <v>A</v>
          </cell>
          <cell r="J39" t="str">
            <v>收回再贷</v>
          </cell>
          <cell r="K39" t="str">
            <v>再贷款</v>
          </cell>
          <cell r="L39" t="str">
            <v>非关联交易</v>
          </cell>
          <cell r="M39" t="str">
            <v>9090715010101001973793</v>
          </cell>
          <cell r="N39" t="str">
            <v>否</v>
          </cell>
          <cell r="O39" t="str">
            <v>不开通</v>
          </cell>
          <cell r="P39" t="str">
            <v>否</v>
          </cell>
        </row>
        <row r="39">
          <cell r="R39">
            <v>0</v>
          </cell>
          <cell r="S39">
            <v>3.45</v>
          </cell>
          <cell r="T39" t="str">
            <v>1</v>
          </cell>
        </row>
        <row r="39">
          <cell r="V39" t="str">
            <v>LPR</v>
          </cell>
          <cell r="W39" t="str">
            <v>保证</v>
          </cell>
          <cell r="X39" t="str">
            <v>按期还息到期还本</v>
          </cell>
          <cell r="Y39" t="str">
            <v>1QA21E</v>
          </cell>
          <cell r="Z39" t="str">
            <v>短期</v>
          </cell>
          <cell r="AA39">
            <v>45180</v>
          </cell>
        </row>
        <row r="40">
          <cell r="H40" t="str">
            <v>352626196505111378</v>
          </cell>
          <cell r="I40" t="str">
            <v>A</v>
          </cell>
          <cell r="J40" t="str">
            <v>新增贷款</v>
          </cell>
          <cell r="K40" t="str">
            <v>自有资金</v>
          </cell>
          <cell r="L40" t="str">
            <v>非关联交易</v>
          </cell>
          <cell r="M40" t="str">
            <v>9090719010121000077023</v>
          </cell>
          <cell r="N40" t="str">
            <v>否</v>
          </cell>
          <cell r="O40" t="str">
            <v>不开通</v>
          </cell>
          <cell r="P40" t="str">
            <v>否</v>
          </cell>
        </row>
        <row r="40">
          <cell r="R40">
            <v>0</v>
          </cell>
          <cell r="S40">
            <v>3.45</v>
          </cell>
          <cell r="T40" t="str">
            <v>1</v>
          </cell>
        </row>
        <row r="40">
          <cell r="V40" t="str">
            <v>LPR</v>
          </cell>
          <cell r="W40" t="str">
            <v>保证</v>
          </cell>
          <cell r="X40" t="str">
            <v>按期还息到期还本</v>
          </cell>
          <cell r="Y40" t="str">
            <v>1QA21E</v>
          </cell>
          <cell r="Z40" t="str">
            <v>短期</v>
          </cell>
          <cell r="AA40">
            <v>45280</v>
          </cell>
        </row>
        <row r="41">
          <cell r="H41" t="str">
            <v>352602197403281214</v>
          </cell>
          <cell r="I41" t="str">
            <v>BBB</v>
          </cell>
          <cell r="J41" t="str">
            <v>新增贷款</v>
          </cell>
          <cell r="K41" t="str">
            <v>自有资金</v>
          </cell>
          <cell r="L41" t="str">
            <v>非关联交易</v>
          </cell>
          <cell r="M41" t="str">
            <v>9090716010121000125265</v>
          </cell>
          <cell r="N41" t="str">
            <v>否</v>
          </cell>
          <cell r="O41" t="str">
            <v>不开通</v>
          </cell>
          <cell r="P41" t="str">
            <v>否</v>
          </cell>
          <cell r="Q41" t="str">
            <v>柜面前端</v>
          </cell>
          <cell r="R41">
            <v>0</v>
          </cell>
          <cell r="S41">
            <v>3.45</v>
          </cell>
          <cell r="T41" t="str">
            <v>1</v>
          </cell>
        </row>
        <row r="41">
          <cell r="V41" t="str">
            <v>LPR</v>
          </cell>
          <cell r="W41" t="str">
            <v>保证</v>
          </cell>
          <cell r="X41" t="str">
            <v>按期还息到期还本</v>
          </cell>
          <cell r="Y41" t="str">
            <v>1QA21E</v>
          </cell>
          <cell r="Z41" t="str">
            <v>短期</v>
          </cell>
          <cell r="AA41">
            <v>45491</v>
          </cell>
        </row>
        <row r="42">
          <cell r="H42" t="str">
            <v>350881198803101218</v>
          </cell>
          <cell r="I42" t="str">
            <v>B</v>
          </cell>
          <cell r="J42" t="str">
            <v>新增贷款</v>
          </cell>
          <cell r="K42" t="str">
            <v>再贷款</v>
          </cell>
          <cell r="L42" t="str">
            <v>非关联交易</v>
          </cell>
          <cell r="M42" t="str">
            <v>9090716010101001264939</v>
          </cell>
          <cell r="N42" t="str">
            <v>否</v>
          </cell>
          <cell r="O42" t="str">
            <v>不开通</v>
          </cell>
          <cell r="P42" t="str">
            <v>否</v>
          </cell>
        </row>
        <row r="42">
          <cell r="R42">
            <v>0</v>
          </cell>
          <cell r="S42">
            <v>4.6</v>
          </cell>
          <cell r="T42" t="str">
            <v>1</v>
          </cell>
        </row>
        <row r="42">
          <cell r="V42" t="str">
            <v>LPR</v>
          </cell>
          <cell r="W42" t="str">
            <v>保证</v>
          </cell>
          <cell r="X42" t="str">
            <v>按期还息到期还本</v>
          </cell>
          <cell r="Y42" t="str">
            <v>1QA21E</v>
          </cell>
          <cell r="Z42" t="str">
            <v>中期</v>
          </cell>
          <cell r="AA42">
            <v>44620</v>
          </cell>
        </row>
        <row r="43">
          <cell r="H43" t="str">
            <v>352602197202020595</v>
          </cell>
          <cell r="I43" t="str">
            <v>BBB</v>
          </cell>
          <cell r="J43" t="str">
            <v>新增贷款</v>
          </cell>
          <cell r="K43" t="str">
            <v>自有资金</v>
          </cell>
          <cell r="L43" t="str">
            <v>非关联交易</v>
          </cell>
          <cell r="M43" t="str">
            <v>9090715030121000102155</v>
          </cell>
          <cell r="N43" t="str">
            <v>否</v>
          </cell>
          <cell r="O43" t="str">
            <v>不开通</v>
          </cell>
          <cell r="P43" t="str">
            <v>否</v>
          </cell>
        </row>
        <row r="43">
          <cell r="R43">
            <v>0</v>
          </cell>
          <cell r="S43">
            <v>3.45</v>
          </cell>
          <cell r="T43" t="str">
            <v>1</v>
          </cell>
        </row>
        <row r="43">
          <cell r="V43" t="str">
            <v>LPR</v>
          </cell>
          <cell r="W43" t="str">
            <v>保证</v>
          </cell>
          <cell r="X43" t="str">
            <v>按期还息到期还本</v>
          </cell>
          <cell r="Y43" t="str">
            <v>1QA21E</v>
          </cell>
          <cell r="Z43" t="str">
            <v>短期</v>
          </cell>
          <cell r="AA43">
            <v>45482</v>
          </cell>
        </row>
        <row r="44">
          <cell r="H44" t="str">
            <v>352626196812120370</v>
          </cell>
          <cell r="I44" t="str">
            <v>A</v>
          </cell>
          <cell r="J44" t="str">
            <v>新增贷款</v>
          </cell>
          <cell r="K44" t="str">
            <v>自有资金</v>
          </cell>
          <cell r="L44" t="str">
            <v>非关联交易</v>
          </cell>
          <cell r="M44" t="str">
            <v>9090715010101001736803</v>
          </cell>
          <cell r="N44" t="str">
            <v>否</v>
          </cell>
          <cell r="O44" t="str">
            <v>不开通</v>
          </cell>
          <cell r="P44" t="str">
            <v>否</v>
          </cell>
        </row>
        <row r="44">
          <cell r="R44">
            <v>0</v>
          </cell>
          <cell r="S44">
            <v>4.6</v>
          </cell>
          <cell r="T44" t="str">
            <v>1</v>
          </cell>
        </row>
        <row r="44">
          <cell r="V44" t="str">
            <v>LPR</v>
          </cell>
          <cell r="W44" t="str">
            <v>保证</v>
          </cell>
          <cell r="X44" t="str">
            <v>按期还息到期还本</v>
          </cell>
          <cell r="Y44" t="str">
            <v>1QA21E</v>
          </cell>
          <cell r="Z44" t="str">
            <v>中期</v>
          </cell>
          <cell r="AA44">
            <v>44624</v>
          </cell>
        </row>
        <row r="45">
          <cell r="H45" t="str">
            <v>352602198107291375</v>
          </cell>
          <cell r="I45" t="str">
            <v>BBB</v>
          </cell>
          <cell r="J45" t="str">
            <v>新增贷款</v>
          </cell>
          <cell r="K45" t="str">
            <v>自有资金</v>
          </cell>
          <cell r="L45" t="str">
            <v>非关联交易</v>
          </cell>
          <cell r="M45" t="str">
            <v>9090719010121000080019</v>
          </cell>
          <cell r="N45" t="str">
            <v>否</v>
          </cell>
          <cell r="O45" t="str">
            <v>不开通</v>
          </cell>
          <cell r="P45" t="str">
            <v>否</v>
          </cell>
        </row>
        <row r="45">
          <cell r="R45">
            <v>0</v>
          </cell>
          <cell r="S45">
            <v>3.45</v>
          </cell>
          <cell r="T45" t="str">
            <v>1</v>
          </cell>
        </row>
        <row r="45">
          <cell r="V45" t="str">
            <v>LPR</v>
          </cell>
          <cell r="W45" t="str">
            <v>保证</v>
          </cell>
          <cell r="X45" t="str">
            <v>按期还息到期还本</v>
          </cell>
          <cell r="Y45" t="str">
            <v>1QA21E</v>
          </cell>
          <cell r="Z45" t="str">
            <v>短期</v>
          </cell>
          <cell r="AA45">
            <v>45280</v>
          </cell>
        </row>
        <row r="46">
          <cell r="H46" t="str">
            <v>350881198606271015</v>
          </cell>
          <cell r="I46" t="str">
            <v>A</v>
          </cell>
          <cell r="J46" t="str">
            <v>新增贷款</v>
          </cell>
          <cell r="K46" t="str">
            <v>再贷款</v>
          </cell>
          <cell r="L46" t="str">
            <v>非关联交易</v>
          </cell>
          <cell r="M46" t="str">
            <v>9090714010101000868818</v>
          </cell>
          <cell r="N46" t="str">
            <v>否</v>
          </cell>
          <cell r="O46" t="str">
            <v>不开通</v>
          </cell>
          <cell r="P46" t="str">
            <v>否</v>
          </cell>
        </row>
        <row r="46">
          <cell r="R46">
            <v>0</v>
          </cell>
          <cell r="S46">
            <v>4.6</v>
          </cell>
          <cell r="T46" t="str">
            <v>1</v>
          </cell>
        </row>
        <row r="46">
          <cell r="V46" t="str">
            <v>LPR</v>
          </cell>
          <cell r="W46" t="str">
            <v>保证</v>
          </cell>
          <cell r="X46" t="str">
            <v>按期还息到期还本</v>
          </cell>
          <cell r="Y46" t="str">
            <v>1QA21E</v>
          </cell>
          <cell r="Z46" t="str">
            <v>中期</v>
          </cell>
          <cell r="AA46">
            <v>44623</v>
          </cell>
        </row>
        <row r="47">
          <cell r="H47" t="str">
            <v>352602197511231513</v>
          </cell>
          <cell r="I47" t="str">
            <v>BBB</v>
          </cell>
          <cell r="J47" t="str">
            <v>新增贷款</v>
          </cell>
          <cell r="K47" t="str">
            <v>再贷款</v>
          </cell>
          <cell r="L47" t="str">
            <v>非关联交易</v>
          </cell>
          <cell r="M47" t="str">
            <v>9090721010101001015284</v>
          </cell>
          <cell r="N47" t="str">
            <v>否</v>
          </cell>
          <cell r="O47" t="str">
            <v>不开通</v>
          </cell>
          <cell r="P47" t="str">
            <v>否</v>
          </cell>
        </row>
        <row r="47">
          <cell r="R47">
            <v>0</v>
          </cell>
          <cell r="S47">
            <v>4.6</v>
          </cell>
          <cell r="T47" t="str">
            <v>1</v>
          </cell>
        </row>
        <row r="47">
          <cell r="V47" t="str">
            <v>LPR</v>
          </cell>
          <cell r="W47" t="str">
            <v>保证</v>
          </cell>
          <cell r="X47" t="str">
            <v>按期还息到期还本</v>
          </cell>
          <cell r="Y47" t="str">
            <v>1QA21E</v>
          </cell>
          <cell r="Z47" t="str">
            <v>中期</v>
          </cell>
          <cell r="AA47">
            <v>44620</v>
          </cell>
        </row>
        <row r="48">
          <cell r="H48" t="str">
            <v>352626196610110414</v>
          </cell>
          <cell r="I48" t="str">
            <v>BBB</v>
          </cell>
          <cell r="J48" t="str">
            <v>新增贷款</v>
          </cell>
          <cell r="K48" t="str">
            <v>自有资金</v>
          </cell>
          <cell r="L48" t="str">
            <v>非关联交易</v>
          </cell>
          <cell r="M48" t="str">
            <v>9090715010101001736729</v>
          </cell>
          <cell r="N48" t="str">
            <v>否</v>
          </cell>
          <cell r="O48" t="str">
            <v>不开通</v>
          </cell>
          <cell r="P48" t="str">
            <v>否</v>
          </cell>
        </row>
        <row r="48">
          <cell r="R48">
            <v>0</v>
          </cell>
          <cell r="S48">
            <v>4.6</v>
          </cell>
          <cell r="T48" t="str">
            <v>1</v>
          </cell>
        </row>
        <row r="48">
          <cell r="V48" t="str">
            <v>LPR</v>
          </cell>
          <cell r="W48" t="str">
            <v>保证</v>
          </cell>
          <cell r="X48" t="str">
            <v>按期还息到期还本</v>
          </cell>
          <cell r="Y48" t="str">
            <v>1QA21E</v>
          </cell>
          <cell r="Z48" t="str">
            <v>中期</v>
          </cell>
          <cell r="AA48">
            <v>44624</v>
          </cell>
        </row>
        <row r="49">
          <cell r="H49" t="str">
            <v>350881198408130932</v>
          </cell>
          <cell r="I49" t="str">
            <v>A</v>
          </cell>
          <cell r="J49" t="str">
            <v>新增贷款</v>
          </cell>
          <cell r="K49" t="str">
            <v>自有资金</v>
          </cell>
          <cell r="L49" t="str">
            <v>非关联交易</v>
          </cell>
          <cell r="M49" t="str">
            <v>9090713010121000063067</v>
          </cell>
          <cell r="N49" t="str">
            <v>否</v>
          </cell>
          <cell r="O49" t="str">
            <v>不开通</v>
          </cell>
          <cell r="P49" t="str">
            <v>否</v>
          </cell>
        </row>
        <row r="49">
          <cell r="R49">
            <v>0</v>
          </cell>
          <cell r="S49">
            <v>3.45</v>
          </cell>
          <cell r="T49" t="str">
            <v>1</v>
          </cell>
        </row>
        <row r="49">
          <cell r="V49" t="str">
            <v>LPR</v>
          </cell>
          <cell r="W49" t="str">
            <v>保证</v>
          </cell>
          <cell r="X49" t="str">
            <v>按期还息到期还本</v>
          </cell>
          <cell r="Y49" t="str">
            <v>1QA21E</v>
          </cell>
          <cell r="Z49" t="str">
            <v>短期</v>
          </cell>
          <cell r="AA49">
            <v>45260</v>
          </cell>
        </row>
        <row r="50">
          <cell r="H50" t="str">
            <v>352626196807142014</v>
          </cell>
          <cell r="I50" t="str">
            <v>A</v>
          </cell>
          <cell r="J50" t="str">
            <v>新增贷款</v>
          </cell>
          <cell r="K50" t="str">
            <v>自有资金</v>
          </cell>
          <cell r="L50" t="str">
            <v>非关联交易</v>
          </cell>
          <cell r="M50" t="str">
            <v>9090724010121000100080</v>
          </cell>
          <cell r="N50" t="str">
            <v>否</v>
          </cell>
          <cell r="O50" t="str">
            <v>不开通</v>
          </cell>
          <cell r="P50" t="str">
            <v>否</v>
          </cell>
        </row>
        <row r="50">
          <cell r="R50">
            <v>0</v>
          </cell>
          <cell r="S50">
            <v>3.45</v>
          </cell>
          <cell r="T50" t="str">
            <v>1</v>
          </cell>
        </row>
        <row r="50">
          <cell r="V50" t="str">
            <v>LPR</v>
          </cell>
          <cell r="W50" t="str">
            <v>保证</v>
          </cell>
          <cell r="X50" t="str">
            <v>按期还息到期还本</v>
          </cell>
          <cell r="Y50" t="str">
            <v>1QA21E</v>
          </cell>
          <cell r="Z50" t="str">
            <v>短期</v>
          </cell>
          <cell r="AA50">
            <v>45398</v>
          </cell>
        </row>
        <row r="51">
          <cell r="H51" t="str">
            <v>35262619671017161X</v>
          </cell>
          <cell r="I51" t="str">
            <v>BBB</v>
          </cell>
          <cell r="J51" t="str">
            <v>新增贷款</v>
          </cell>
          <cell r="K51" t="str">
            <v>自有资金</v>
          </cell>
          <cell r="L51" t="str">
            <v>非关联交易</v>
          </cell>
          <cell r="M51" t="str">
            <v>9090717010121000063050</v>
          </cell>
          <cell r="N51" t="str">
            <v>否</v>
          </cell>
          <cell r="O51" t="str">
            <v>不开通</v>
          </cell>
          <cell r="P51" t="str">
            <v>否</v>
          </cell>
        </row>
        <row r="51">
          <cell r="R51">
            <v>0</v>
          </cell>
          <cell r="S51">
            <v>3.45</v>
          </cell>
          <cell r="T51" t="str">
            <v>1</v>
          </cell>
        </row>
        <row r="51">
          <cell r="V51" t="str">
            <v>LPR</v>
          </cell>
          <cell r="W51" t="str">
            <v>保证</v>
          </cell>
          <cell r="X51" t="str">
            <v>按期还息到期还本</v>
          </cell>
          <cell r="Y51" t="str">
            <v>1QA21E</v>
          </cell>
          <cell r="Z51" t="str">
            <v>短期</v>
          </cell>
          <cell r="AA51">
            <v>45253</v>
          </cell>
        </row>
        <row r="52">
          <cell r="H52" t="str">
            <v>352602197601060949</v>
          </cell>
          <cell r="I52" t="str">
            <v>BBB</v>
          </cell>
          <cell r="J52" t="str">
            <v>新增贷款</v>
          </cell>
          <cell r="K52" t="str">
            <v>自有资金</v>
          </cell>
          <cell r="L52" t="str">
            <v>非关联交易</v>
          </cell>
          <cell r="M52" t="str">
            <v>9090720010121000068020</v>
          </cell>
          <cell r="N52" t="str">
            <v>否</v>
          </cell>
          <cell r="O52" t="str">
            <v>不开通</v>
          </cell>
          <cell r="P52" t="str">
            <v>否</v>
          </cell>
        </row>
        <row r="52">
          <cell r="R52">
            <v>0</v>
          </cell>
          <cell r="S52">
            <v>3.45</v>
          </cell>
          <cell r="T52" t="str">
            <v>1</v>
          </cell>
        </row>
        <row r="52">
          <cell r="V52" t="str">
            <v>LPR</v>
          </cell>
          <cell r="W52" t="str">
            <v>保证</v>
          </cell>
          <cell r="X52" t="str">
            <v>按期还息到期还本</v>
          </cell>
          <cell r="Y52" t="str">
            <v>1QA21E</v>
          </cell>
          <cell r="Z52" t="str">
            <v>短期</v>
          </cell>
          <cell r="AA52">
            <v>45268</v>
          </cell>
        </row>
        <row r="53">
          <cell r="H53" t="str">
            <v>35260219810526201X</v>
          </cell>
          <cell r="I53" t="str">
            <v>BBB</v>
          </cell>
          <cell r="J53" t="str">
            <v>新增贷款</v>
          </cell>
          <cell r="K53" t="str">
            <v>再贷款</v>
          </cell>
          <cell r="L53" t="str">
            <v>非关联交易</v>
          </cell>
          <cell r="M53" t="str">
            <v>9090724010101000776010</v>
          </cell>
          <cell r="N53" t="str">
            <v>否</v>
          </cell>
          <cell r="O53" t="str">
            <v>不开通</v>
          </cell>
          <cell r="P53" t="str">
            <v>否</v>
          </cell>
        </row>
        <row r="53">
          <cell r="R53">
            <v>0</v>
          </cell>
          <cell r="S53">
            <v>4.6</v>
          </cell>
          <cell r="T53" t="str">
            <v>1</v>
          </cell>
        </row>
        <row r="53">
          <cell r="V53" t="str">
            <v>LPR</v>
          </cell>
          <cell r="W53" t="str">
            <v>保证</v>
          </cell>
          <cell r="X53" t="str">
            <v>按期还息到期还本</v>
          </cell>
          <cell r="Y53" t="str">
            <v>1QA21E</v>
          </cell>
          <cell r="Z53" t="str">
            <v>中期</v>
          </cell>
          <cell r="AA53">
            <v>44627</v>
          </cell>
        </row>
        <row r="54">
          <cell r="H54" t="str">
            <v>350881198309081258</v>
          </cell>
          <cell r="I54" t="str">
            <v>AA</v>
          </cell>
          <cell r="J54" t="str">
            <v>新增贷款</v>
          </cell>
          <cell r="K54" t="str">
            <v>自有资金</v>
          </cell>
          <cell r="L54" t="str">
            <v>非关联交易</v>
          </cell>
          <cell r="M54" t="str">
            <v>9090716010121000124342</v>
          </cell>
          <cell r="N54" t="str">
            <v>否</v>
          </cell>
          <cell r="O54" t="str">
            <v>不开通</v>
          </cell>
          <cell r="P54" t="str">
            <v>否</v>
          </cell>
        </row>
        <row r="54">
          <cell r="R54">
            <v>0</v>
          </cell>
          <cell r="S54">
            <v>3.45</v>
          </cell>
          <cell r="T54" t="str">
            <v>1</v>
          </cell>
        </row>
        <row r="54">
          <cell r="V54" t="str">
            <v>LPR</v>
          </cell>
          <cell r="W54" t="str">
            <v>保证</v>
          </cell>
          <cell r="X54" t="str">
            <v>按期还息到期还本</v>
          </cell>
          <cell r="Y54" t="str">
            <v>1QA21E</v>
          </cell>
          <cell r="Z54" t="str">
            <v>短期</v>
          </cell>
          <cell r="AA54">
            <v>45485</v>
          </cell>
        </row>
        <row r="55">
          <cell r="H55" t="str">
            <v>350881198904050798</v>
          </cell>
          <cell r="I55" t="str">
            <v>A</v>
          </cell>
          <cell r="J55" t="str">
            <v>新增贷款</v>
          </cell>
          <cell r="K55" t="str">
            <v>自有资金</v>
          </cell>
          <cell r="L55" t="str">
            <v>非关联交易</v>
          </cell>
          <cell r="M55" t="str">
            <v>9090720010121000111408</v>
          </cell>
          <cell r="N55" t="str">
            <v>否</v>
          </cell>
          <cell r="O55" t="str">
            <v>不开通</v>
          </cell>
          <cell r="P55" t="str">
            <v>否</v>
          </cell>
          <cell r="Q55" t="str">
            <v>柜面前端</v>
          </cell>
          <cell r="R55">
            <v>0</v>
          </cell>
          <cell r="S55">
            <v>3.35</v>
          </cell>
          <cell r="T55" t="str">
            <v>1</v>
          </cell>
        </row>
        <row r="55">
          <cell r="V55" t="str">
            <v>LPR</v>
          </cell>
          <cell r="W55" t="str">
            <v>保证</v>
          </cell>
          <cell r="X55" t="str">
            <v>按期还息到期还本</v>
          </cell>
          <cell r="Y55" t="str">
            <v>1QA21E</v>
          </cell>
          <cell r="Z55" t="str">
            <v>短期</v>
          </cell>
          <cell r="AA55">
            <v>45512</v>
          </cell>
        </row>
        <row r="56">
          <cell r="H56" t="str">
            <v>350881198602091631</v>
          </cell>
          <cell r="I56" t="str">
            <v>AAA</v>
          </cell>
          <cell r="J56" t="str">
            <v>新增贷款</v>
          </cell>
          <cell r="K56" t="str">
            <v>自有资金</v>
          </cell>
          <cell r="L56" t="str">
            <v>非关联交易</v>
          </cell>
          <cell r="M56" t="str">
            <v>9090717010121000117443</v>
          </cell>
          <cell r="N56" t="str">
            <v>否</v>
          </cell>
          <cell r="O56" t="str">
            <v>不开通</v>
          </cell>
          <cell r="P56" t="str">
            <v>否</v>
          </cell>
          <cell r="Q56" t="str">
            <v>柜面前端</v>
          </cell>
          <cell r="R56">
            <v>0</v>
          </cell>
          <cell r="S56">
            <v>3.35</v>
          </cell>
          <cell r="T56" t="str">
            <v>1</v>
          </cell>
        </row>
        <row r="56">
          <cell r="V56" t="str">
            <v>LPR</v>
          </cell>
          <cell r="W56" t="str">
            <v>保证</v>
          </cell>
          <cell r="X56" t="str">
            <v>按期还息到期还本</v>
          </cell>
          <cell r="Y56" t="str">
            <v>1QA21E</v>
          </cell>
          <cell r="Z56" t="str">
            <v>短期</v>
          </cell>
          <cell r="AA56">
            <v>45517</v>
          </cell>
        </row>
        <row r="57">
          <cell r="H57" t="str">
            <v>352602198004230377</v>
          </cell>
          <cell r="I57" t="str">
            <v>AA</v>
          </cell>
          <cell r="J57" t="str">
            <v>收回再贷</v>
          </cell>
          <cell r="K57" t="str">
            <v>自有资金</v>
          </cell>
          <cell r="L57" t="str">
            <v>非关联交易</v>
          </cell>
          <cell r="M57" t="str">
            <v>9090715020121000079041</v>
          </cell>
          <cell r="N57" t="str">
            <v>否</v>
          </cell>
          <cell r="O57" t="str">
            <v>不开通</v>
          </cell>
          <cell r="P57" t="str">
            <v>否</v>
          </cell>
        </row>
        <row r="57">
          <cell r="R57">
            <v>0</v>
          </cell>
          <cell r="S57">
            <v>3.45</v>
          </cell>
          <cell r="T57" t="str">
            <v>1</v>
          </cell>
        </row>
        <row r="57">
          <cell r="V57" t="str">
            <v>LPR</v>
          </cell>
          <cell r="W57" t="str">
            <v>保证</v>
          </cell>
          <cell r="X57" t="str">
            <v>按期还息到期还本</v>
          </cell>
          <cell r="Y57" t="str">
            <v>1QA21E</v>
          </cell>
          <cell r="Z57" t="str">
            <v>短期</v>
          </cell>
          <cell r="AA57">
            <v>45484</v>
          </cell>
        </row>
        <row r="58">
          <cell r="H58" t="str">
            <v>352626196510010432</v>
          </cell>
          <cell r="I58" t="str">
            <v>A</v>
          </cell>
          <cell r="J58" t="str">
            <v>新增贷款</v>
          </cell>
          <cell r="K58" t="str">
            <v>自有资金</v>
          </cell>
          <cell r="L58" t="str">
            <v>非关联交易</v>
          </cell>
          <cell r="M58" t="str">
            <v>9090715010101001734225</v>
          </cell>
          <cell r="N58" t="str">
            <v>否</v>
          </cell>
          <cell r="O58" t="str">
            <v>不开通</v>
          </cell>
          <cell r="P58" t="str">
            <v>否</v>
          </cell>
        </row>
        <row r="58">
          <cell r="R58">
            <v>0</v>
          </cell>
          <cell r="S58">
            <v>4.6</v>
          </cell>
          <cell r="T58" t="str">
            <v>1</v>
          </cell>
        </row>
        <row r="58">
          <cell r="V58" t="str">
            <v>LPR</v>
          </cell>
          <cell r="W58" t="str">
            <v>保证</v>
          </cell>
          <cell r="X58" t="str">
            <v>按期还息到期还本</v>
          </cell>
          <cell r="Y58" t="str">
            <v>1QA21E</v>
          </cell>
          <cell r="Z58" t="str">
            <v>中期</v>
          </cell>
          <cell r="AA58">
            <v>44624</v>
          </cell>
        </row>
        <row r="59">
          <cell r="H59" t="str">
            <v>352602197710101877</v>
          </cell>
          <cell r="I59" t="str">
            <v>A</v>
          </cell>
          <cell r="J59" t="str">
            <v>新增贷款</v>
          </cell>
          <cell r="K59" t="str">
            <v>自有资金</v>
          </cell>
          <cell r="L59" t="str">
            <v>非关联交易</v>
          </cell>
          <cell r="M59" t="str">
            <v>9090725010121000095287</v>
          </cell>
          <cell r="N59" t="str">
            <v>否</v>
          </cell>
          <cell r="O59" t="str">
            <v>不开通</v>
          </cell>
          <cell r="P59" t="str">
            <v>否</v>
          </cell>
          <cell r="Q59" t="str">
            <v>柜面前端</v>
          </cell>
          <cell r="R59">
            <v>0</v>
          </cell>
          <cell r="S59">
            <v>3.35</v>
          </cell>
          <cell r="T59" t="str">
            <v>1</v>
          </cell>
        </row>
        <row r="59">
          <cell r="V59" t="str">
            <v>LPR</v>
          </cell>
          <cell r="W59" t="str">
            <v>保证</v>
          </cell>
          <cell r="X59" t="str">
            <v>按期还息到期还本</v>
          </cell>
          <cell r="Y59" t="str">
            <v>1QA21E</v>
          </cell>
          <cell r="Z59" t="str">
            <v>短期</v>
          </cell>
          <cell r="AA59">
            <v>45533</v>
          </cell>
        </row>
        <row r="60">
          <cell r="H60" t="str">
            <v>352626196604042013</v>
          </cell>
          <cell r="I60" t="str">
            <v>BBB</v>
          </cell>
          <cell r="J60" t="str">
            <v>新增贷款</v>
          </cell>
          <cell r="K60" t="str">
            <v>再贷款</v>
          </cell>
          <cell r="L60" t="str">
            <v>非关联交易</v>
          </cell>
          <cell r="M60" t="str">
            <v>9090724010101000772745</v>
          </cell>
          <cell r="N60" t="str">
            <v>否</v>
          </cell>
          <cell r="O60" t="str">
            <v>不开通</v>
          </cell>
          <cell r="P60" t="str">
            <v>否</v>
          </cell>
        </row>
        <row r="60">
          <cell r="R60">
            <v>0</v>
          </cell>
          <cell r="S60">
            <v>4.6</v>
          </cell>
          <cell r="T60" t="str">
            <v>1</v>
          </cell>
        </row>
        <row r="60">
          <cell r="V60" t="str">
            <v>LPR</v>
          </cell>
          <cell r="W60" t="str">
            <v>保证</v>
          </cell>
          <cell r="X60" t="str">
            <v>按期还息到期还本</v>
          </cell>
          <cell r="Y60" t="str">
            <v>1QA21E</v>
          </cell>
          <cell r="Z60" t="str">
            <v>中期</v>
          </cell>
          <cell r="AA60">
            <v>44620</v>
          </cell>
        </row>
        <row r="61">
          <cell r="H61" t="str">
            <v>352626196501262478</v>
          </cell>
          <cell r="I61" t="str">
            <v>A</v>
          </cell>
          <cell r="J61" t="str">
            <v>新增贷款</v>
          </cell>
          <cell r="K61" t="str">
            <v>自有资金</v>
          </cell>
          <cell r="L61" t="str">
            <v>非关联交易</v>
          </cell>
          <cell r="M61" t="str">
            <v>9090723010121000093014</v>
          </cell>
          <cell r="N61" t="str">
            <v>否</v>
          </cell>
          <cell r="O61" t="str">
            <v>不开通</v>
          </cell>
          <cell r="P61" t="str">
            <v>否</v>
          </cell>
        </row>
        <row r="61">
          <cell r="R61">
            <v>0</v>
          </cell>
          <cell r="S61">
            <v>3.45</v>
          </cell>
          <cell r="T61" t="str">
            <v>1</v>
          </cell>
        </row>
        <row r="61">
          <cell r="V61" t="str">
            <v>LPR</v>
          </cell>
          <cell r="W61" t="str">
            <v>保证</v>
          </cell>
          <cell r="X61" t="str">
            <v>按期还息到期还本</v>
          </cell>
          <cell r="Y61" t="str">
            <v>1QA21E</v>
          </cell>
          <cell r="Z61" t="str">
            <v>短期</v>
          </cell>
          <cell r="AA61">
            <v>45370</v>
          </cell>
        </row>
        <row r="62">
          <cell r="H62" t="str">
            <v>350881198209182465</v>
          </cell>
          <cell r="I62" t="str">
            <v>BBB</v>
          </cell>
          <cell r="J62" t="str">
            <v>新增贷款</v>
          </cell>
          <cell r="K62" t="str">
            <v>自有资金</v>
          </cell>
          <cell r="L62" t="str">
            <v>非关联交易</v>
          </cell>
          <cell r="M62" t="str">
            <v>9090723010121000089087</v>
          </cell>
          <cell r="N62" t="str">
            <v>否</v>
          </cell>
          <cell r="O62" t="str">
            <v>不开通</v>
          </cell>
          <cell r="P62" t="str">
            <v>否</v>
          </cell>
        </row>
        <row r="62">
          <cell r="R62">
            <v>0</v>
          </cell>
          <cell r="S62">
            <v>3.45</v>
          </cell>
          <cell r="T62" t="str">
            <v>1</v>
          </cell>
        </row>
        <row r="62">
          <cell r="V62" t="str">
            <v>LPR</v>
          </cell>
          <cell r="W62" t="str">
            <v>保证</v>
          </cell>
          <cell r="X62" t="str">
            <v>按期还息到期还本</v>
          </cell>
          <cell r="Y62" t="str">
            <v>1QA21E</v>
          </cell>
          <cell r="Z62" t="str">
            <v>短期</v>
          </cell>
          <cell r="AA62">
            <v>45353</v>
          </cell>
        </row>
        <row r="63">
          <cell r="H63" t="str">
            <v>352602197304071254</v>
          </cell>
          <cell r="I63" t="str">
            <v>BBB</v>
          </cell>
          <cell r="J63" t="str">
            <v>新增贷款</v>
          </cell>
          <cell r="K63" t="str">
            <v>再贷款</v>
          </cell>
          <cell r="L63" t="str">
            <v>非关联交易</v>
          </cell>
          <cell r="M63" t="str">
            <v>9090716010101001266190</v>
          </cell>
          <cell r="N63" t="str">
            <v>否</v>
          </cell>
          <cell r="O63" t="str">
            <v>不开通</v>
          </cell>
          <cell r="P63" t="str">
            <v>否</v>
          </cell>
        </row>
        <row r="63">
          <cell r="R63">
            <v>0</v>
          </cell>
          <cell r="S63">
            <v>4.6</v>
          </cell>
          <cell r="T63" t="str">
            <v>1</v>
          </cell>
        </row>
        <row r="63">
          <cell r="V63" t="str">
            <v>LPR</v>
          </cell>
          <cell r="W63" t="str">
            <v>保证</v>
          </cell>
          <cell r="X63" t="str">
            <v>按期还息到期还本</v>
          </cell>
          <cell r="Y63" t="str">
            <v>1QA21E</v>
          </cell>
          <cell r="Z63" t="str">
            <v>中期</v>
          </cell>
          <cell r="AA63">
            <v>44620</v>
          </cell>
        </row>
        <row r="64">
          <cell r="H64" t="str">
            <v>352602197408270370</v>
          </cell>
          <cell r="I64" t="str">
            <v>未评级</v>
          </cell>
          <cell r="J64" t="str">
            <v>新增贷款</v>
          </cell>
          <cell r="K64" t="str">
            <v>自有资金</v>
          </cell>
          <cell r="L64" t="str">
            <v>非关联交易</v>
          </cell>
          <cell r="M64" t="str">
            <v>9090715010101001735440</v>
          </cell>
          <cell r="N64" t="str">
            <v>否</v>
          </cell>
          <cell r="O64" t="str">
            <v>不开通</v>
          </cell>
          <cell r="P64" t="str">
            <v>否</v>
          </cell>
        </row>
        <row r="64">
          <cell r="R64">
            <v>0</v>
          </cell>
          <cell r="S64">
            <v>4.6</v>
          </cell>
          <cell r="T64" t="str">
            <v>1</v>
          </cell>
        </row>
        <row r="64">
          <cell r="V64" t="str">
            <v>LPR</v>
          </cell>
          <cell r="W64" t="str">
            <v>保证</v>
          </cell>
          <cell r="X64" t="str">
            <v>按期还息到期还本</v>
          </cell>
          <cell r="Y64" t="str">
            <v>1QA21E</v>
          </cell>
          <cell r="Z64" t="str">
            <v>中期</v>
          </cell>
          <cell r="AA64">
            <v>44624</v>
          </cell>
        </row>
        <row r="65">
          <cell r="H65" t="str">
            <v>350881200212282010</v>
          </cell>
          <cell r="I65" t="str">
            <v>C</v>
          </cell>
          <cell r="J65" t="str">
            <v>新增贷款</v>
          </cell>
          <cell r="K65" t="str">
            <v>自有资金</v>
          </cell>
          <cell r="L65" t="str">
            <v>非关联交易</v>
          </cell>
          <cell r="M65" t="str">
            <v>9090724010121000073022</v>
          </cell>
          <cell r="N65" t="str">
            <v>否</v>
          </cell>
          <cell r="O65" t="str">
            <v>不开通</v>
          </cell>
          <cell r="P65" t="str">
            <v>否</v>
          </cell>
        </row>
        <row r="65">
          <cell r="R65">
            <v>0</v>
          </cell>
          <cell r="S65">
            <v>3.45</v>
          </cell>
          <cell r="T65" t="str">
            <v>1</v>
          </cell>
        </row>
        <row r="65">
          <cell r="V65" t="str">
            <v>LPR</v>
          </cell>
          <cell r="W65" t="str">
            <v>保证</v>
          </cell>
          <cell r="X65" t="str">
            <v>按期还息到期还本</v>
          </cell>
          <cell r="Y65" t="str">
            <v>1QA21E</v>
          </cell>
          <cell r="Z65" t="str">
            <v>短期</v>
          </cell>
          <cell r="AA65">
            <v>45285</v>
          </cell>
        </row>
        <row r="66">
          <cell r="H66" t="str">
            <v>352602197408210415</v>
          </cell>
          <cell r="I66" t="str">
            <v>BBB</v>
          </cell>
          <cell r="J66" t="str">
            <v>新增贷款</v>
          </cell>
          <cell r="K66" t="str">
            <v>自有资金</v>
          </cell>
          <cell r="L66" t="str">
            <v>非关联交易</v>
          </cell>
          <cell r="M66" t="str">
            <v>9090715010121000091014</v>
          </cell>
          <cell r="N66" t="str">
            <v>否</v>
          </cell>
          <cell r="O66" t="str">
            <v>不开通</v>
          </cell>
          <cell r="P66" t="str">
            <v>否</v>
          </cell>
        </row>
        <row r="66">
          <cell r="R66">
            <v>0</v>
          </cell>
          <cell r="S66">
            <v>3.45</v>
          </cell>
          <cell r="T66" t="str">
            <v>1</v>
          </cell>
        </row>
        <row r="66">
          <cell r="V66" t="str">
            <v>LPR</v>
          </cell>
          <cell r="W66" t="str">
            <v>保证</v>
          </cell>
          <cell r="X66" t="str">
            <v>按期还息到期还本</v>
          </cell>
          <cell r="Y66" t="str">
            <v>1QA21E</v>
          </cell>
          <cell r="Z66" t="str">
            <v>短期</v>
          </cell>
          <cell r="AA66">
            <v>45285</v>
          </cell>
        </row>
        <row r="67">
          <cell r="H67" t="str">
            <v>352626196411210965</v>
          </cell>
          <cell r="I67" t="str">
            <v>BBB</v>
          </cell>
          <cell r="J67" t="str">
            <v>新增贷款</v>
          </cell>
          <cell r="K67" t="str">
            <v>自有资金</v>
          </cell>
          <cell r="L67" t="str">
            <v>非关联交易</v>
          </cell>
          <cell r="M67" t="str">
            <v>9090713010121000116139</v>
          </cell>
          <cell r="N67" t="str">
            <v>否</v>
          </cell>
          <cell r="O67" t="str">
            <v>不开通</v>
          </cell>
          <cell r="P67" t="str">
            <v>否</v>
          </cell>
        </row>
        <row r="67">
          <cell r="R67">
            <v>0</v>
          </cell>
          <cell r="S67">
            <v>3.45</v>
          </cell>
          <cell r="T67" t="str">
            <v>1</v>
          </cell>
        </row>
        <row r="67">
          <cell r="V67" t="str">
            <v>LPR</v>
          </cell>
          <cell r="W67" t="str">
            <v>保证</v>
          </cell>
          <cell r="X67" t="str">
            <v>按期还息到期还本</v>
          </cell>
          <cell r="Y67" t="str">
            <v>1QA21E</v>
          </cell>
          <cell r="Z67" t="str">
            <v>短期</v>
          </cell>
          <cell r="AA67">
            <v>45471</v>
          </cell>
        </row>
        <row r="68">
          <cell r="H68" t="str">
            <v>352626196208071517</v>
          </cell>
          <cell r="I68" t="str">
            <v>BBB</v>
          </cell>
          <cell r="J68" t="str">
            <v>新增贷款</v>
          </cell>
          <cell r="K68" t="str">
            <v>自有资金</v>
          </cell>
          <cell r="L68" t="str">
            <v>非关联交易</v>
          </cell>
          <cell r="M68" t="str">
            <v>9090721010121000103163</v>
          </cell>
          <cell r="N68" t="str">
            <v>否</v>
          </cell>
          <cell r="O68" t="str">
            <v>不开通</v>
          </cell>
          <cell r="P68" t="str">
            <v>否</v>
          </cell>
          <cell r="Q68" t="str">
            <v>柜面前端</v>
          </cell>
          <cell r="R68">
            <v>0</v>
          </cell>
          <cell r="S68">
            <v>3.35</v>
          </cell>
          <cell r="T68" t="str">
            <v>1</v>
          </cell>
        </row>
        <row r="68">
          <cell r="V68" t="str">
            <v>LPR</v>
          </cell>
          <cell r="W68" t="str">
            <v>保证</v>
          </cell>
          <cell r="X68" t="str">
            <v>按期还息到期还本</v>
          </cell>
          <cell r="Y68" t="str">
            <v>1QA21E</v>
          </cell>
          <cell r="Z68" t="str">
            <v>短期</v>
          </cell>
          <cell r="AA68">
            <v>45509</v>
          </cell>
        </row>
        <row r="69">
          <cell r="H69" t="str">
            <v>350881198212081374</v>
          </cell>
          <cell r="I69" t="str">
            <v>BBB</v>
          </cell>
          <cell r="J69" t="str">
            <v>新增贷款</v>
          </cell>
          <cell r="K69" t="str">
            <v>自有资金</v>
          </cell>
          <cell r="L69" t="str">
            <v>非关联交易</v>
          </cell>
          <cell r="M69" t="str">
            <v>9090719010121000101047</v>
          </cell>
          <cell r="N69" t="str">
            <v>否</v>
          </cell>
          <cell r="O69" t="str">
            <v>不开通</v>
          </cell>
          <cell r="P69" t="str">
            <v>否</v>
          </cell>
        </row>
        <row r="69">
          <cell r="R69">
            <v>0</v>
          </cell>
          <cell r="S69">
            <v>3.45</v>
          </cell>
          <cell r="T69" t="str">
            <v>1</v>
          </cell>
        </row>
        <row r="69">
          <cell r="V69" t="str">
            <v>LPR</v>
          </cell>
          <cell r="W69" t="str">
            <v>保证</v>
          </cell>
          <cell r="X69" t="str">
            <v>按期还息到期还本</v>
          </cell>
          <cell r="Y69" t="str">
            <v>1QA21E</v>
          </cell>
          <cell r="Z69" t="str">
            <v>短期</v>
          </cell>
          <cell r="AA69">
            <v>45378</v>
          </cell>
        </row>
        <row r="70">
          <cell r="H70" t="str">
            <v>352626196609030433</v>
          </cell>
          <cell r="I70" t="str">
            <v>BBB</v>
          </cell>
          <cell r="J70" t="str">
            <v>新增贷款</v>
          </cell>
          <cell r="K70" t="str">
            <v>自有资金</v>
          </cell>
          <cell r="L70" t="str">
            <v>非关联交易</v>
          </cell>
          <cell r="M70" t="str">
            <v>9090715020101000573254</v>
          </cell>
          <cell r="N70" t="str">
            <v>否</v>
          </cell>
          <cell r="O70" t="str">
            <v>不开通</v>
          </cell>
          <cell r="P70" t="str">
            <v>否</v>
          </cell>
        </row>
        <row r="70">
          <cell r="R70">
            <v>0</v>
          </cell>
          <cell r="S70">
            <v>4.6</v>
          </cell>
          <cell r="T70" t="str">
            <v>1</v>
          </cell>
        </row>
        <row r="70">
          <cell r="V70" t="str">
            <v>LPR</v>
          </cell>
          <cell r="W70" t="str">
            <v>保证</v>
          </cell>
          <cell r="X70" t="str">
            <v>按期还息到期还本</v>
          </cell>
          <cell r="Y70" t="str">
            <v>1QA21E</v>
          </cell>
          <cell r="Z70" t="str">
            <v>中期</v>
          </cell>
          <cell r="AA70">
            <v>44624</v>
          </cell>
        </row>
        <row r="71">
          <cell r="H71" t="str">
            <v>352602198102072472</v>
          </cell>
          <cell r="I71" t="str">
            <v>AA</v>
          </cell>
          <cell r="J71" t="str">
            <v>新增贷款</v>
          </cell>
          <cell r="K71" t="str">
            <v>再贷款</v>
          </cell>
          <cell r="L71" t="str">
            <v>非关联交易</v>
          </cell>
          <cell r="M71" t="str">
            <v>9090723010101001089556</v>
          </cell>
          <cell r="N71" t="str">
            <v>否</v>
          </cell>
          <cell r="O71" t="str">
            <v>不开通</v>
          </cell>
          <cell r="P71" t="str">
            <v>否</v>
          </cell>
        </row>
        <row r="71">
          <cell r="R71">
            <v>0</v>
          </cell>
          <cell r="S71">
            <v>4.6</v>
          </cell>
          <cell r="T71" t="str">
            <v>1</v>
          </cell>
        </row>
        <row r="71">
          <cell r="V71" t="str">
            <v>LPR</v>
          </cell>
          <cell r="W71" t="str">
            <v>保证</v>
          </cell>
          <cell r="X71" t="str">
            <v>按期还息到期还本</v>
          </cell>
          <cell r="Y71" t="str">
            <v>1QA21E</v>
          </cell>
          <cell r="Z71" t="str">
            <v>中期</v>
          </cell>
          <cell r="AA71">
            <v>44620</v>
          </cell>
        </row>
        <row r="72">
          <cell r="H72" t="str">
            <v>352602198107260712</v>
          </cell>
          <cell r="I72" t="str">
            <v>BBB</v>
          </cell>
          <cell r="J72" t="str">
            <v>新增贷款</v>
          </cell>
          <cell r="K72" t="str">
            <v>自有资金</v>
          </cell>
          <cell r="L72" t="str">
            <v>非关联交易</v>
          </cell>
          <cell r="M72" t="str">
            <v>9090722010121000110232</v>
          </cell>
          <cell r="N72" t="str">
            <v>否</v>
          </cell>
          <cell r="O72" t="str">
            <v>不开通</v>
          </cell>
          <cell r="P72" t="str">
            <v>否</v>
          </cell>
        </row>
        <row r="72">
          <cell r="R72">
            <v>0</v>
          </cell>
          <cell r="S72">
            <v>3.45</v>
          </cell>
          <cell r="T72" t="str">
            <v>1</v>
          </cell>
        </row>
        <row r="72">
          <cell r="V72" t="str">
            <v>LPR</v>
          </cell>
          <cell r="W72" t="str">
            <v>保证</v>
          </cell>
          <cell r="X72" t="str">
            <v>按期还息到期还本</v>
          </cell>
          <cell r="Y72" t="str">
            <v>1QA21E</v>
          </cell>
          <cell r="Z72" t="str">
            <v>短期</v>
          </cell>
          <cell r="AA72">
            <v>45435</v>
          </cell>
        </row>
        <row r="73">
          <cell r="H73" t="str">
            <v>352602197202270391</v>
          </cell>
          <cell r="I73" t="str">
            <v>A</v>
          </cell>
          <cell r="J73" t="str">
            <v>新增贷款</v>
          </cell>
          <cell r="K73" t="str">
            <v>自有资金</v>
          </cell>
          <cell r="L73" t="str">
            <v>非关联交易</v>
          </cell>
          <cell r="M73" t="str">
            <v>9090715010121000124054</v>
          </cell>
          <cell r="N73" t="str">
            <v>否</v>
          </cell>
          <cell r="O73" t="str">
            <v>不开通</v>
          </cell>
          <cell r="P73" t="str">
            <v>否</v>
          </cell>
        </row>
        <row r="73">
          <cell r="R73">
            <v>0</v>
          </cell>
          <cell r="S73">
            <v>3.45</v>
          </cell>
          <cell r="T73" t="str">
            <v>1</v>
          </cell>
        </row>
        <row r="73">
          <cell r="V73" t="str">
            <v>LPR</v>
          </cell>
          <cell r="W73" t="str">
            <v>保证</v>
          </cell>
          <cell r="X73" t="str">
            <v>按期还息到期还本</v>
          </cell>
          <cell r="Y73" t="str">
            <v>1QA21E</v>
          </cell>
          <cell r="Z73" t="str">
            <v>短期</v>
          </cell>
          <cell r="AA73">
            <v>45457</v>
          </cell>
        </row>
        <row r="74">
          <cell r="H74" t="str">
            <v>352602197401200396</v>
          </cell>
          <cell r="I74" t="str">
            <v>A</v>
          </cell>
          <cell r="J74" t="str">
            <v>新增贷款</v>
          </cell>
          <cell r="K74" t="str">
            <v>自有资金</v>
          </cell>
          <cell r="L74" t="str">
            <v>非关联交易</v>
          </cell>
          <cell r="M74" t="str">
            <v>9090715010101001735121</v>
          </cell>
          <cell r="N74" t="str">
            <v>否</v>
          </cell>
          <cell r="O74" t="str">
            <v>不开通</v>
          </cell>
          <cell r="P74" t="str">
            <v>否</v>
          </cell>
        </row>
        <row r="74">
          <cell r="R74">
            <v>0</v>
          </cell>
          <cell r="S74">
            <v>4.6</v>
          </cell>
          <cell r="T74" t="str">
            <v>1</v>
          </cell>
        </row>
        <row r="74">
          <cell r="V74" t="str">
            <v>LPR</v>
          </cell>
          <cell r="W74" t="str">
            <v>保证</v>
          </cell>
          <cell r="X74" t="str">
            <v>按期还息到期还本</v>
          </cell>
          <cell r="Y74" t="str">
            <v>1QA21E</v>
          </cell>
          <cell r="Z74" t="str">
            <v>中期</v>
          </cell>
          <cell r="AA74">
            <v>44624</v>
          </cell>
        </row>
        <row r="75">
          <cell r="H75" t="str">
            <v>352602197606191876</v>
          </cell>
          <cell r="I75" t="str">
            <v>A</v>
          </cell>
          <cell r="J75" t="str">
            <v>新增贷款</v>
          </cell>
          <cell r="K75" t="str">
            <v>自有资金</v>
          </cell>
          <cell r="L75" t="str">
            <v>非关联交易</v>
          </cell>
          <cell r="M75" t="str">
            <v>9090725010121000089199</v>
          </cell>
          <cell r="N75" t="str">
            <v>否</v>
          </cell>
          <cell r="O75" t="str">
            <v>不开通</v>
          </cell>
          <cell r="P75" t="str">
            <v>否</v>
          </cell>
        </row>
        <row r="75">
          <cell r="R75">
            <v>0</v>
          </cell>
          <cell r="S75">
            <v>3.45</v>
          </cell>
          <cell r="T75" t="str">
            <v>1</v>
          </cell>
        </row>
        <row r="75">
          <cell r="V75" t="str">
            <v>LPR</v>
          </cell>
          <cell r="W75" t="str">
            <v>保证</v>
          </cell>
          <cell r="X75" t="str">
            <v>按期还息到期还本</v>
          </cell>
          <cell r="Y75" t="str">
            <v>1QA21E</v>
          </cell>
          <cell r="Z75" t="str">
            <v>短期</v>
          </cell>
          <cell r="AA75">
            <v>45438</v>
          </cell>
        </row>
        <row r="76">
          <cell r="H76" t="str">
            <v>35262619701125121X</v>
          </cell>
          <cell r="I76" t="str">
            <v>BBB</v>
          </cell>
          <cell r="J76" t="str">
            <v>新增贷款</v>
          </cell>
          <cell r="K76" t="str">
            <v>再贷款</v>
          </cell>
          <cell r="L76" t="str">
            <v>非关联交易</v>
          </cell>
          <cell r="M76" t="str">
            <v>9090716010101001265835</v>
          </cell>
          <cell r="N76" t="str">
            <v>否</v>
          </cell>
          <cell r="O76" t="str">
            <v>不开通</v>
          </cell>
          <cell r="P76" t="str">
            <v>否</v>
          </cell>
        </row>
        <row r="76">
          <cell r="R76">
            <v>0</v>
          </cell>
          <cell r="S76">
            <v>4.6</v>
          </cell>
          <cell r="T76" t="str">
            <v>1</v>
          </cell>
        </row>
        <row r="76">
          <cell r="V76" t="str">
            <v>LPR</v>
          </cell>
          <cell r="W76" t="str">
            <v>保证</v>
          </cell>
          <cell r="X76" t="str">
            <v>按期还息到期还本</v>
          </cell>
          <cell r="Y76" t="str">
            <v>1QA21E</v>
          </cell>
          <cell r="Z76" t="str">
            <v>中期</v>
          </cell>
          <cell r="AA76">
            <v>44620</v>
          </cell>
        </row>
        <row r="77">
          <cell r="H77" t="str">
            <v>352602197611110575</v>
          </cell>
          <cell r="I77" t="str">
            <v>BBB</v>
          </cell>
          <cell r="J77" t="str">
            <v>新增贷款</v>
          </cell>
          <cell r="K77" t="str">
            <v>自有资金</v>
          </cell>
          <cell r="L77" t="str">
            <v>非关联交易</v>
          </cell>
          <cell r="M77" t="str">
            <v>9090715030101000297296</v>
          </cell>
          <cell r="N77" t="str">
            <v>否</v>
          </cell>
          <cell r="O77" t="str">
            <v>不开通</v>
          </cell>
          <cell r="P77" t="str">
            <v>否</v>
          </cell>
        </row>
        <row r="77">
          <cell r="R77">
            <v>0</v>
          </cell>
          <cell r="S77">
            <v>4.6</v>
          </cell>
          <cell r="T77" t="str">
            <v>1</v>
          </cell>
        </row>
        <row r="77">
          <cell r="V77" t="str">
            <v>LPR</v>
          </cell>
          <cell r="W77" t="str">
            <v>保证</v>
          </cell>
          <cell r="X77" t="str">
            <v>按期还息到期还本</v>
          </cell>
          <cell r="Y77" t="str">
            <v>1QA21E</v>
          </cell>
          <cell r="Z77" t="str">
            <v>中期</v>
          </cell>
          <cell r="AA77">
            <v>44620</v>
          </cell>
        </row>
        <row r="78">
          <cell r="H78" t="str">
            <v>352626197101190772</v>
          </cell>
          <cell r="I78" t="str">
            <v>BBB</v>
          </cell>
          <cell r="J78" t="str">
            <v>新增贷款</v>
          </cell>
          <cell r="K78" t="str">
            <v>自有资金</v>
          </cell>
          <cell r="L78" t="str">
            <v>非关联交易</v>
          </cell>
          <cell r="M78" t="str">
            <v>9090720010121000110145</v>
          </cell>
          <cell r="N78" t="str">
            <v>否</v>
          </cell>
          <cell r="O78" t="str">
            <v>不开通</v>
          </cell>
          <cell r="P78" t="str">
            <v>否</v>
          </cell>
        </row>
        <row r="78">
          <cell r="R78">
            <v>0</v>
          </cell>
          <cell r="S78">
            <v>3.45</v>
          </cell>
          <cell r="T78" t="str">
            <v>1</v>
          </cell>
        </row>
        <row r="78">
          <cell r="V78" t="str">
            <v>LPR</v>
          </cell>
          <cell r="W78" t="str">
            <v>保证</v>
          </cell>
          <cell r="X78" t="str">
            <v>按期还息到期还本</v>
          </cell>
          <cell r="Y78" t="str">
            <v>1QA21E</v>
          </cell>
          <cell r="Z78" t="str">
            <v>短期</v>
          </cell>
          <cell r="AA78">
            <v>45412</v>
          </cell>
        </row>
        <row r="79">
          <cell r="H79" t="str">
            <v>352602197906280598</v>
          </cell>
          <cell r="I79" t="str">
            <v>BBB</v>
          </cell>
          <cell r="J79" t="str">
            <v>新增贷款</v>
          </cell>
          <cell r="K79" t="str">
            <v>自有资金</v>
          </cell>
          <cell r="L79" t="str">
            <v>非关联交易</v>
          </cell>
          <cell r="M79" t="str">
            <v>9090715030121000081045</v>
          </cell>
          <cell r="N79" t="str">
            <v>否</v>
          </cell>
          <cell r="O79" t="str">
            <v>不开通</v>
          </cell>
          <cell r="P79" t="str">
            <v>否</v>
          </cell>
        </row>
        <row r="79">
          <cell r="R79">
            <v>0</v>
          </cell>
          <cell r="S79">
            <v>3.45</v>
          </cell>
          <cell r="T79" t="str">
            <v>1</v>
          </cell>
        </row>
        <row r="79">
          <cell r="V79" t="str">
            <v>LPR</v>
          </cell>
          <cell r="W79" t="str">
            <v>保证</v>
          </cell>
          <cell r="X79" t="str">
            <v>按期还息到期还本</v>
          </cell>
          <cell r="Y79" t="str">
            <v>1QA21E</v>
          </cell>
          <cell r="Z79" t="str">
            <v>短期</v>
          </cell>
          <cell r="AA79">
            <v>45341</v>
          </cell>
        </row>
        <row r="80">
          <cell r="H80" t="str">
            <v>352626196601220574</v>
          </cell>
          <cell r="I80" t="str">
            <v>BBB</v>
          </cell>
          <cell r="J80" t="str">
            <v>新增贷款</v>
          </cell>
          <cell r="K80" t="str">
            <v>自有资金</v>
          </cell>
          <cell r="L80" t="str">
            <v>非关联交易</v>
          </cell>
          <cell r="M80" t="str">
            <v>9090715030101000302247</v>
          </cell>
          <cell r="N80" t="str">
            <v>否</v>
          </cell>
          <cell r="O80" t="str">
            <v>不开通</v>
          </cell>
          <cell r="P80" t="str">
            <v>否</v>
          </cell>
        </row>
        <row r="80">
          <cell r="R80">
            <v>0</v>
          </cell>
          <cell r="S80">
            <v>4.6</v>
          </cell>
          <cell r="T80" t="str">
            <v>1</v>
          </cell>
        </row>
        <row r="80">
          <cell r="V80" t="str">
            <v>LPR</v>
          </cell>
          <cell r="W80" t="str">
            <v>保证</v>
          </cell>
          <cell r="X80" t="str">
            <v>按期还息到期还本</v>
          </cell>
          <cell r="Y80" t="str">
            <v>1QA21E</v>
          </cell>
          <cell r="Z80" t="str">
            <v>中期</v>
          </cell>
          <cell r="AA80">
            <v>44649</v>
          </cell>
        </row>
        <row r="81">
          <cell r="H81" t="str">
            <v>350881198301230415</v>
          </cell>
          <cell r="I81" t="str">
            <v>A</v>
          </cell>
          <cell r="J81" t="str">
            <v>新增贷款</v>
          </cell>
          <cell r="K81" t="str">
            <v>自有资金</v>
          </cell>
          <cell r="L81" t="str">
            <v>非关联交易</v>
          </cell>
          <cell r="M81" t="str">
            <v>9090715020121000078043</v>
          </cell>
          <cell r="N81" t="str">
            <v>否</v>
          </cell>
          <cell r="O81" t="str">
            <v>不开通</v>
          </cell>
          <cell r="P81" t="str">
            <v>否</v>
          </cell>
        </row>
        <row r="81">
          <cell r="R81">
            <v>0</v>
          </cell>
          <cell r="S81">
            <v>3.45</v>
          </cell>
          <cell r="T81" t="str">
            <v>1</v>
          </cell>
        </row>
        <row r="81">
          <cell r="V81" t="str">
            <v>LPR</v>
          </cell>
          <cell r="W81" t="str">
            <v>保证</v>
          </cell>
          <cell r="X81" t="str">
            <v>按期还息到期还本</v>
          </cell>
          <cell r="Y81" t="str">
            <v>1QA21E</v>
          </cell>
          <cell r="Z81" t="str">
            <v>短期</v>
          </cell>
          <cell r="AA81">
            <v>45468</v>
          </cell>
        </row>
        <row r="82">
          <cell r="H82" t="str">
            <v>352602197609261649</v>
          </cell>
          <cell r="I82" t="str">
            <v>A</v>
          </cell>
          <cell r="J82" t="str">
            <v>新增贷款</v>
          </cell>
          <cell r="K82" t="str">
            <v>自有资金</v>
          </cell>
          <cell r="L82" t="str">
            <v>非关联交易</v>
          </cell>
          <cell r="M82" t="str">
            <v>9090720010121000117025</v>
          </cell>
          <cell r="N82" t="str">
            <v>否</v>
          </cell>
          <cell r="O82" t="str">
            <v>不开通</v>
          </cell>
          <cell r="P82" t="str">
            <v>否</v>
          </cell>
        </row>
        <row r="82">
          <cell r="R82">
            <v>0</v>
          </cell>
          <cell r="S82">
            <v>3.45</v>
          </cell>
          <cell r="T82" t="str">
            <v>1</v>
          </cell>
        </row>
        <row r="82">
          <cell r="V82" t="str">
            <v>LPR</v>
          </cell>
          <cell r="W82" t="str">
            <v>保证</v>
          </cell>
          <cell r="X82" t="str">
            <v>按期还息到期还本</v>
          </cell>
          <cell r="Y82" t="str">
            <v>1QA21E</v>
          </cell>
          <cell r="Z82" t="str">
            <v>短期</v>
          </cell>
          <cell r="AA82">
            <v>45457</v>
          </cell>
        </row>
        <row r="83">
          <cell r="H83" t="str">
            <v>352602197807021232</v>
          </cell>
          <cell r="I83" t="str">
            <v>AA</v>
          </cell>
          <cell r="J83" t="str">
            <v>新增贷款</v>
          </cell>
          <cell r="K83" t="str">
            <v>自有资金</v>
          </cell>
          <cell r="L83" t="str">
            <v>非关联交易</v>
          </cell>
          <cell r="M83" t="str">
            <v>9090716010121000124615</v>
          </cell>
          <cell r="N83" t="str">
            <v>否</v>
          </cell>
          <cell r="O83" t="str">
            <v>不开通</v>
          </cell>
          <cell r="P83" t="str">
            <v>否</v>
          </cell>
          <cell r="Q83" t="str">
            <v>柜面前端</v>
          </cell>
          <cell r="R83">
            <v>0</v>
          </cell>
          <cell r="S83">
            <v>3.35</v>
          </cell>
          <cell r="T83" t="str">
            <v>1</v>
          </cell>
        </row>
        <row r="83">
          <cell r="V83" t="str">
            <v>LPR</v>
          </cell>
          <cell r="W83" t="str">
            <v>保证</v>
          </cell>
          <cell r="X83" t="str">
            <v>按期还息到期还本</v>
          </cell>
          <cell r="Y83" t="str">
            <v>1QA21E</v>
          </cell>
          <cell r="Z83" t="str">
            <v>短期</v>
          </cell>
          <cell r="AA83">
            <v>45515</v>
          </cell>
        </row>
        <row r="84">
          <cell r="H84" t="str">
            <v>352626196408271214</v>
          </cell>
          <cell r="I84" t="str">
            <v>BBB</v>
          </cell>
          <cell r="J84" t="str">
            <v>新增贷款</v>
          </cell>
          <cell r="K84" t="str">
            <v>自有资金</v>
          </cell>
          <cell r="L84" t="str">
            <v>非关联交易</v>
          </cell>
          <cell r="M84" t="str">
            <v>9090716010121000105085</v>
          </cell>
          <cell r="N84" t="str">
            <v>否</v>
          </cell>
          <cell r="O84" t="str">
            <v>不开通</v>
          </cell>
          <cell r="P84" t="str">
            <v>否</v>
          </cell>
        </row>
        <row r="84">
          <cell r="R84">
            <v>0</v>
          </cell>
          <cell r="S84">
            <v>3.95</v>
          </cell>
          <cell r="T84" t="str">
            <v>1</v>
          </cell>
        </row>
        <row r="84">
          <cell r="V84" t="str">
            <v>LPR</v>
          </cell>
          <cell r="W84" t="str">
            <v>保证</v>
          </cell>
          <cell r="X84" t="str">
            <v>按期还息到期还本</v>
          </cell>
          <cell r="Y84" t="str">
            <v>1QA21E</v>
          </cell>
          <cell r="Z84" t="str">
            <v>中期</v>
          </cell>
          <cell r="AA84">
            <v>45349</v>
          </cell>
        </row>
        <row r="85">
          <cell r="H85" t="str">
            <v>352626196707290407</v>
          </cell>
          <cell r="I85" t="str">
            <v>BBB</v>
          </cell>
          <cell r="J85" t="str">
            <v>新增贷款</v>
          </cell>
          <cell r="K85" t="str">
            <v>自有资金</v>
          </cell>
          <cell r="L85" t="str">
            <v>非关联交易</v>
          </cell>
          <cell r="M85" t="str">
            <v>9090715010121000087061</v>
          </cell>
          <cell r="N85" t="str">
            <v>否</v>
          </cell>
          <cell r="O85" t="str">
            <v>不开通</v>
          </cell>
          <cell r="P85" t="str">
            <v>否</v>
          </cell>
        </row>
        <row r="85">
          <cell r="R85">
            <v>0</v>
          </cell>
          <cell r="S85">
            <v>3.45</v>
          </cell>
          <cell r="T85" t="str">
            <v>1</v>
          </cell>
        </row>
        <row r="85">
          <cell r="V85" t="str">
            <v>LPR</v>
          </cell>
          <cell r="W85" t="str">
            <v>保证</v>
          </cell>
          <cell r="X85" t="str">
            <v>按期还息到期还本</v>
          </cell>
          <cell r="Y85" t="str">
            <v>1QA21E</v>
          </cell>
          <cell r="Z85" t="str">
            <v>短期</v>
          </cell>
          <cell r="AA85">
            <v>45289</v>
          </cell>
        </row>
        <row r="86">
          <cell r="H86" t="str">
            <v>352626196202141027</v>
          </cell>
          <cell r="I86" t="str">
            <v>BBB</v>
          </cell>
          <cell r="J86" t="str">
            <v>新增贷款</v>
          </cell>
          <cell r="K86" t="str">
            <v>自有资金</v>
          </cell>
          <cell r="L86" t="str">
            <v>非关联交易</v>
          </cell>
          <cell r="M86" t="str">
            <v>9090714010121000086033</v>
          </cell>
          <cell r="N86" t="str">
            <v>否</v>
          </cell>
          <cell r="O86" t="str">
            <v>不开通</v>
          </cell>
          <cell r="P86" t="str">
            <v>否</v>
          </cell>
        </row>
        <row r="86">
          <cell r="R86">
            <v>0</v>
          </cell>
          <cell r="S86">
            <v>3.45</v>
          </cell>
          <cell r="T86" t="str">
            <v>1</v>
          </cell>
        </row>
        <row r="86">
          <cell r="V86" t="str">
            <v>LPR</v>
          </cell>
          <cell r="W86" t="str">
            <v>保证</v>
          </cell>
          <cell r="X86" t="str">
            <v>按期还息到期还本</v>
          </cell>
          <cell r="Y86" t="str">
            <v>1QA21E</v>
          </cell>
          <cell r="Z86" t="str">
            <v>短期</v>
          </cell>
          <cell r="AA86">
            <v>45285</v>
          </cell>
        </row>
        <row r="87">
          <cell r="H87" t="str">
            <v>352626197110220929</v>
          </cell>
          <cell r="I87" t="str">
            <v>A</v>
          </cell>
          <cell r="J87" t="str">
            <v>新增贷款</v>
          </cell>
          <cell r="K87" t="str">
            <v>自有资金</v>
          </cell>
          <cell r="L87" t="str">
            <v>非关联交易</v>
          </cell>
          <cell r="M87" t="str">
            <v>9090713010121000112393</v>
          </cell>
          <cell r="N87" t="str">
            <v>否</v>
          </cell>
          <cell r="O87" t="str">
            <v>不开通</v>
          </cell>
          <cell r="P87" t="str">
            <v>否</v>
          </cell>
        </row>
        <row r="87">
          <cell r="R87">
            <v>0</v>
          </cell>
          <cell r="S87">
            <v>3.35</v>
          </cell>
          <cell r="T87" t="str">
            <v>1</v>
          </cell>
        </row>
        <row r="87">
          <cell r="V87" t="str">
            <v>LPR</v>
          </cell>
          <cell r="W87" t="str">
            <v>保证</v>
          </cell>
          <cell r="X87" t="str">
            <v>按期还息到期还本</v>
          </cell>
          <cell r="Y87" t="str">
            <v>1QA21E</v>
          </cell>
          <cell r="Z87" t="str">
            <v>短期</v>
          </cell>
          <cell r="AA87">
            <v>45503</v>
          </cell>
        </row>
        <row r="88">
          <cell r="H88" t="str">
            <v>352602197605071370</v>
          </cell>
          <cell r="I88" t="str">
            <v>BBB</v>
          </cell>
          <cell r="J88" t="str">
            <v>新增贷款</v>
          </cell>
          <cell r="K88" t="str">
            <v>自有资金</v>
          </cell>
          <cell r="L88" t="str">
            <v>非关联交易</v>
          </cell>
          <cell r="M88" t="str">
            <v>9090719010121000080027</v>
          </cell>
          <cell r="N88" t="str">
            <v>否</v>
          </cell>
          <cell r="O88" t="str">
            <v>不开通</v>
          </cell>
          <cell r="P88" t="str">
            <v>否</v>
          </cell>
        </row>
        <row r="88">
          <cell r="R88">
            <v>0</v>
          </cell>
          <cell r="S88">
            <v>3.45</v>
          </cell>
          <cell r="T88" t="str">
            <v>1</v>
          </cell>
        </row>
        <row r="88">
          <cell r="V88" t="str">
            <v>LPR</v>
          </cell>
          <cell r="W88" t="str">
            <v>保证</v>
          </cell>
          <cell r="X88" t="str">
            <v>按期还息到期还本</v>
          </cell>
          <cell r="Y88" t="str">
            <v>1QA21E</v>
          </cell>
          <cell r="Z88" t="str">
            <v>短期</v>
          </cell>
          <cell r="AA88">
            <v>45280</v>
          </cell>
        </row>
        <row r="89">
          <cell r="H89" t="str">
            <v>352626196809232291</v>
          </cell>
          <cell r="I89" t="str">
            <v>A</v>
          </cell>
          <cell r="J89" t="str">
            <v>新增贷款</v>
          </cell>
          <cell r="K89" t="str">
            <v>自有资金</v>
          </cell>
          <cell r="L89" t="str">
            <v>非关联交易</v>
          </cell>
          <cell r="M89" t="str">
            <v>9090718010121000109190</v>
          </cell>
          <cell r="N89" t="str">
            <v>否</v>
          </cell>
          <cell r="O89" t="str">
            <v>不开通</v>
          </cell>
          <cell r="P89" t="str">
            <v>否</v>
          </cell>
        </row>
        <row r="89">
          <cell r="R89">
            <v>0</v>
          </cell>
          <cell r="S89">
            <v>3.35</v>
          </cell>
          <cell r="T89" t="str">
            <v>1</v>
          </cell>
        </row>
        <row r="89">
          <cell r="V89" t="str">
            <v>LPR</v>
          </cell>
          <cell r="W89" t="str">
            <v>保证</v>
          </cell>
          <cell r="X89" t="str">
            <v>按期还息到期还本</v>
          </cell>
          <cell r="Y89" t="str">
            <v>1QA21E</v>
          </cell>
          <cell r="Z89" t="str">
            <v>短期</v>
          </cell>
          <cell r="AA89">
            <v>45504</v>
          </cell>
        </row>
        <row r="90">
          <cell r="H90" t="str">
            <v>352626196410220379</v>
          </cell>
          <cell r="I90" t="str">
            <v>BBB</v>
          </cell>
          <cell r="J90" t="str">
            <v>新增贷款</v>
          </cell>
          <cell r="K90" t="str">
            <v>自有资金</v>
          </cell>
          <cell r="L90" t="str">
            <v>非关联交易</v>
          </cell>
          <cell r="M90" t="str">
            <v>9090715010121000102167</v>
          </cell>
          <cell r="N90" t="str">
            <v>否</v>
          </cell>
          <cell r="O90" t="str">
            <v>不开通</v>
          </cell>
          <cell r="P90" t="str">
            <v>否</v>
          </cell>
        </row>
        <row r="90">
          <cell r="R90">
            <v>0</v>
          </cell>
          <cell r="S90">
            <v>3.45</v>
          </cell>
          <cell r="T90" t="str">
            <v>1</v>
          </cell>
        </row>
        <row r="90">
          <cell r="V90" t="str">
            <v>LPR</v>
          </cell>
          <cell r="W90" t="str">
            <v>保证</v>
          </cell>
          <cell r="X90" t="str">
            <v>按期还息到期还本</v>
          </cell>
          <cell r="Y90" t="str">
            <v>1QA21E</v>
          </cell>
          <cell r="Z90" t="str">
            <v>短期</v>
          </cell>
          <cell r="AA90">
            <v>45356</v>
          </cell>
        </row>
        <row r="91">
          <cell r="H91" t="str">
            <v>352626197206100913</v>
          </cell>
          <cell r="I91" t="str">
            <v>BBB</v>
          </cell>
          <cell r="J91" t="str">
            <v>新增贷款</v>
          </cell>
          <cell r="K91" t="str">
            <v>自有资金</v>
          </cell>
          <cell r="L91" t="str">
            <v>非关联交易</v>
          </cell>
          <cell r="M91" t="str">
            <v>9090713020121000117077</v>
          </cell>
          <cell r="N91" t="str">
            <v>否</v>
          </cell>
          <cell r="O91" t="str">
            <v>不开通</v>
          </cell>
          <cell r="P91" t="str">
            <v>否</v>
          </cell>
          <cell r="Q91" t="str">
            <v>贷款产品核算系统</v>
          </cell>
          <cell r="R91">
            <v>0</v>
          </cell>
          <cell r="S91">
            <v>3.45</v>
          </cell>
          <cell r="T91" t="str">
            <v>1</v>
          </cell>
        </row>
        <row r="91">
          <cell r="V91" t="str">
            <v>LPR</v>
          </cell>
          <cell r="W91" t="str">
            <v>保证</v>
          </cell>
          <cell r="X91" t="str">
            <v>按期还息到期还本</v>
          </cell>
          <cell r="Y91" t="str">
            <v>1MA21</v>
          </cell>
          <cell r="Z91" t="str">
            <v>短期</v>
          </cell>
          <cell r="AA91">
            <v>45468</v>
          </cell>
        </row>
        <row r="92">
          <cell r="H92" t="str">
            <v>352626196712242012</v>
          </cell>
          <cell r="I92" t="str">
            <v>BBB</v>
          </cell>
          <cell r="J92" t="str">
            <v>新增贷款</v>
          </cell>
          <cell r="K92" t="str">
            <v>自有资金</v>
          </cell>
          <cell r="L92" t="str">
            <v>非关联交易</v>
          </cell>
          <cell r="M92" t="str">
            <v>9090724010121000086149</v>
          </cell>
          <cell r="N92" t="str">
            <v>否</v>
          </cell>
          <cell r="O92" t="str">
            <v>不开通</v>
          </cell>
          <cell r="P92" t="str">
            <v>否</v>
          </cell>
        </row>
        <row r="92">
          <cell r="R92">
            <v>0</v>
          </cell>
          <cell r="S92">
            <v>3.45</v>
          </cell>
          <cell r="T92" t="str">
            <v>1</v>
          </cell>
        </row>
        <row r="92">
          <cell r="V92" t="str">
            <v>LPR</v>
          </cell>
          <cell r="W92" t="str">
            <v>保证</v>
          </cell>
          <cell r="X92" t="str">
            <v>按期还息到期还本</v>
          </cell>
          <cell r="Y92" t="str">
            <v>1QA21E</v>
          </cell>
          <cell r="Z92" t="str">
            <v>短期</v>
          </cell>
          <cell r="AA92">
            <v>45355</v>
          </cell>
        </row>
        <row r="93">
          <cell r="H93" t="str">
            <v>42112619880424548X</v>
          </cell>
          <cell r="I93" t="str">
            <v>A</v>
          </cell>
          <cell r="J93" t="str">
            <v>新增贷款</v>
          </cell>
          <cell r="K93" t="str">
            <v>自有资金</v>
          </cell>
          <cell r="L93" t="str">
            <v>非关联交易</v>
          </cell>
          <cell r="M93" t="str">
            <v>9090719010121000052034</v>
          </cell>
          <cell r="N93" t="str">
            <v>否</v>
          </cell>
          <cell r="O93" t="str">
            <v>不开通</v>
          </cell>
          <cell r="P93" t="str">
            <v>否</v>
          </cell>
        </row>
        <row r="93">
          <cell r="R93">
            <v>0</v>
          </cell>
          <cell r="S93">
            <v>3.45</v>
          </cell>
          <cell r="T93" t="str">
            <v>1</v>
          </cell>
        </row>
        <row r="93">
          <cell r="V93" t="str">
            <v>LPR</v>
          </cell>
          <cell r="W93" t="str">
            <v>保证</v>
          </cell>
          <cell r="X93" t="str">
            <v>按期还息到期还本</v>
          </cell>
          <cell r="Y93" t="str">
            <v>1QA21E</v>
          </cell>
          <cell r="Z93" t="str">
            <v>短期</v>
          </cell>
          <cell r="AA93">
            <v>45229</v>
          </cell>
        </row>
        <row r="94">
          <cell r="H94" t="str">
            <v>35260219730927056X</v>
          </cell>
          <cell r="I94" t="str">
            <v>BBB</v>
          </cell>
          <cell r="J94" t="str">
            <v>新增贷款</v>
          </cell>
          <cell r="K94" t="str">
            <v>自有资金</v>
          </cell>
          <cell r="L94" t="str">
            <v>非关联交易</v>
          </cell>
          <cell r="M94" t="str">
            <v>9090715030121000092125</v>
          </cell>
          <cell r="N94" t="str">
            <v>否</v>
          </cell>
          <cell r="O94" t="str">
            <v>不开通</v>
          </cell>
          <cell r="P94" t="str">
            <v>否</v>
          </cell>
        </row>
        <row r="94">
          <cell r="R94">
            <v>0</v>
          </cell>
          <cell r="S94">
            <v>3.45</v>
          </cell>
          <cell r="T94" t="str">
            <v>1</v>
          </cell>
        </row>
        <row r="94">
          <cell r="V94" t="str">
            <v>LPR</v>
          </cell>
          <cell r="W94" t="str">
            <v>保证</v>
          </cell>
          <cell r="X94" t="str">
            <v>按期还息到期还本</v>
          </cell>
          <cell r="Y94" t="str">
            <v>1QA21E</v>
          </cell>
          <cell r="Z94" t="str">
            <v>短期</v>
          </cell>
          <cell r="AA94">
            <v>45391</v>
          </cell>
        </row>
        <row r="95">
          <cell r="H95" t="str">
            <v>352626197412260395</v>
          </cell>
          <cell r="I95" t="str">
            <v>A</v>
          </cell>
          <cell r="J95" t="str">
            <v>新增贷款</v>
          </cell>
          <cell r="K95" t="str">
            <v>自有资金</v>
          </cell>
          <cell r="L95" t="str">
            <v>非关联交易</v>
          </cell>
          <cell r="M95" t="str">
            <v>9090715020121000040019</v>
          </cell>
          <cell r="N95" t="str">
            <v>否</v>
          </cell>
          <cell r="O95" t="str">
            <v>不开通</v>
          </cell>
          <cell r="P95" t="str">
            <v>否</v>
          </cell>
        </row>
        <row r="95">
          <cell r="R95">
            <v>0</v>
          </cell>
          <cell r="S95">
            <v>3.45</v>
          </cell>
          <cell r="T95" t="str">
            <v>1</v>
          </cell>
        </row>
        <row r="95">
          <cell r="V95" t="str">
            <v>LPR</v>
          </cell>
          <cell r="W95" t="str">
            <v>保证</v>
          </cell>
          <cell r="X95" t="str">
            <v>按期还息到期还本</v>
          </cell>
          <cell r="Y95" t="str">
            <v>1QA21E</v>
          </cell>
          <cell r="Z95" t="str">
            <v>短期</v>
          </cell>
          <cell r="AA95">
            <v>45258</v>
          </cell>
        </row>
        <row r="96">
          <cell r="H96" t="str">
            <v>350881200101010362</v>
          </cell>
          <cell r="I96" t="str">
            <v>BBB</v>
          </cell>
          <cell r="J96" t="str">
            <v>新增贷款</v>
          </cell>
          <cell r="K96" t="str">
            <v>自有资金</v>
          </cell>
          <cell r="L96" t="str">
            <v>非关联交易</v>
          </cell>
          <cell r="M96" t="str">
            <v>9090715010121000089133</v>
          </cell>
          <cell r="N96" t="str">
            <v>否</v>
          </cell>
          <cell r="O96" t="str">
            <v>不开通</v>
          </cell>
          <cell r="P96" t="str">
            <v>否</v>
          </cell>
        </row>
        <row r="96">
          <cell r="R96">
            <v>0</v>
          </cell>
          <cell r="S96">
            <v>3.45</v>
          </cell>
          <cell r="T96" t="str">
            <v>1</v>
          </cell>
        </row>
        <row r="96">
          <cell r="V96" t="str">
            <v>LPR</v>
          </cell>
          <cell r="W96" t="str">
            <v>保证</v>
          </cell>
          <cell r="X96" t="str">
            <v>按期还息到期还本</v>
          </cell>
          <cell r="Y96" t="str">
            <v>1QA21E</v>
          </cell>
          <cell r="Z96" t="str">
            <v>短期</v>
          </cell>
          <cell r="AA96">
            <v>45292</v>
          </cell>
        </row>
        <row r="97">
          <cell r="H97" t="str">
            <v>352602197906260212</v>
          </cell>
          <cell r="I97" t="str">
            <v>BBB</v>
          </cell>
          <cell r="J97" t="str">
            <v>新增贷款</v>
          </cell>
          <cell r="K97" t="str">
            <v>自有资金</v>
          </cell>
          <cell r="L97" t="str">
            <v>非关联交易</v>
          </cell>
          <cell r="M97" t="str">
            <v>9090712010121000121339</v>
          </cell>
          <cell r="N97" t="str">
            <v>否</v>
          </cell>
          <cell r="O97" t="str">
            <v>不开通</v>
          </cell>
          <cell r="P97" t="str">
            <v>否</v>
          </cell>
          <cell r="Q97" t="str">
            <v>柜面前端</v>
          </cell>
          <cell r="R97">
            <v>0</v>
          </cell>
          <cell r="S97">
            <v>3.35</v>
          </cell>
          <cell r="T97" t="str">
            <v>1</v>
          </cell>
        </row>
        <row r="97">
          <cell r="V97" t="str">
            <v>LPR</v>
          </cell>
          <cell r="W97" t="str">
            <v>保证</v>
          </cell>
          <cell r="X97" t="str">
            <v>按期还息到期还本</v>
          </cell>
          <cell r="Y97" t="str">
            <v>1QA21E</v>
          </cell>
          <cell r="Z97" t="str">
            <v>短期</v>
          </cell>
          <cell r="AA97">
            <v>45511</v>
          </cell>
        </row>
        <row r="98">
          <cell r="H98" t="str">
            <v>352602197609101215</v>
          </cell>
          <cell r="I98" t="str">
            <v>BBB</v>
          </cell>
          <cell r="J98" t="str">
            <v>新增贷款</v>
          </cell>
          <cell r="K98" t="str">
            <v>再贷款</v>
          </cell>
          <cell r="L98" t="str">
            <v>非关联交易</v>
          </cell>
          <cell r="M98" t="str">
            <v>9090716010101001266412</v>
          </cell>
          <cell r="N98" t="str">
            <v>否</v>
          </cell>
          <cell r="O98" t="str">
            <v>不开通</v>
          </cell>
          <cell r="P98" t="str">
            <v>否</v>
          </cell>
        </row>
        <row r="98">
          <cell r="R98">
            <v>0</v>
          </cell>
          <cell r="S98">
            <v>4.6</v>
          </cell>
          <cell r="T98" t="str">
            <v>1</v>
          </cell>
        </row>
        <row r="98">
          <cell r="V98" t="str">
            <v>LPR</v>
          </cell>
          <cell r="W98" t="str">
            <v>保证</v>
          </cell>
          <cell r="X98" t="str">
            <v>按期还息到期还本</v>
          </cell>
          <cell r="Y98" t="str">
            <v>1QA21E</v>
          </cell>
          <cell r="Z98" t="str">
            <v>中期</v>
          </cell>
          <cell r="AA98">
            <v>44620</v>
          </cell>
        </row>
        <row r="99">
          <cell r="H99" t="str">
            <v>352626197212180577</v>
          </cell>
          <cell r="I99" t="str">
            <v>A</v>
          </cell>
          <cell r="J99" t="str">
            <v>新增贷款</v>
          </cell>
          <cell r="K99" t="str">
            <v>自有资金</v>
          </cell>
          <cell r="L99" t="str">
            <v>非关联交易</v>
          </cell>
          <cell r="M99" t="str">
            <v>9090715030121000100191</v>
          </cell>
          <cell r="N99" t="str">
            <v>否</v>
          </cell>
          <cell r="O99" t="str">
            <v>不开通</v>
          </cell>
          <cell r="P99" t="str">
            <v>否</v>
          </cell>
        </row>
        <row r="99">
          <cell r="R99">
            <v>0</v>
          </cell>
          <cell r="S99">
            <v>3.45</v>
          </cell>
          <cell r="T99" t="str">
            <v>1</v>
          </cell>
        </row>
        <row r="99">
          <cell r="V99" t="str">
            <v>LPR</v>
          </cell>
          <cell r="W99" t="str">
            <v>保证</v>
          </cell>
          <cell r="X99" t="str">
            <v>按期还息到期还本</v>
          </cell>
          <cell r="Y99" t="str">
            <v>1QA21E</v>
          </cell>
          <cell r="Z99" t="str">
            <v>短期</v>
          </cell>
          <cell r="AA99">
            <v>45474</v>
          </cell>
        </row>
        <row r="100">
          <cell r="H100" t="str">
            <v>350881198702262012</v>
          </cell>
          <cell r="I100" t="str">
            <v>BBB</v>
          </cell>
          <cell r="J100" t="str">
            <v>新增贷款</v>
          </cell>
          <cell r="K100" t="str">
            <v>自有资金</v>
          </cell>
          <cell r="L100" t="str">
            <v>非关联交易</v>
          </cell>
          <cell r="M100" t="str">
            <v>9090724010121000067032</v>
          </cell>
          <cell r="N100" t="str">
            <v>否</v>
          </cell>
          <cell r="O100" t="str">
            <v>不开通</v>
          </cell>
          <cell r="P100" t="str">
            <v>否</v>
          </cell>
        </row>
        <row r="100">
          <cell r="R100">
            <v>0</v>
          </cell>
          <cell r="S100">
            <v>3.45</v>
          </cell>
          <cell r="T100" t="str">
            <v>1</v>
          </cell>
        </row>
        <row r="100">
          <cell r="V100" t="str">
            <v>LPR</v>
          </cell>
          <cell r="W100" t="str">
            <v>保证</v>
          </cell>
          <cell r="X100" t="str">
            <v>按期还息到期还本</v>
          </cell>
          <cell r="Y100" t="str">
            <v>1QA21E</v>
          </cell>
          <cell r="Z100" t="str">
            <v>短期</v>
          </cell>
          <cell r="AA100">
            <v>45281</v>
          </cell>
        </row>
        <row r="101">
          <cell r="H101" t="str">
            <v>35088119840405037X</v>
          </cell>
          <cell r="I101" t="str">
            <v>A</v>
          </cell>
          <cell r="J101" t="str">
            <v>新增贷款</v>
          </cell>
          <cell r="K101" t="str">
            <v>自有资金</v>
          </cell>
          <cell r="L101" t="str">
            <v>非关联交易</v>
          </cell>
          <cell r="M101" t="str">
            <v>9090715010121000076015</v>
          </cell>
          <cell r="N101" t="str">
            <v>否</v>
          </cell>
          <cell r="O101" t="str">
            <v>不开通</v>
          </cell>
          <cell r="P101" t="str">
            <v>否</v>
          </cell>
        </row>
        <row r="101">
          <cell r="R101">
            <v>0</v>
          </cell>
          <cell r="S101">
            <v>3.45</v>
          </cell>
          <cell r="T101" t="str">
            <v>1</v>
          </cell>
        </row>
        <row r="101">
          <cell r="V101" t="str">
            <v>LPR</v>
          </cell>
          <cell r="W101" t="str">
            <v>保证</v>
          </cell>
          <cell r="X101" t="str">
            <v>按期还息到期还本</v>
          </cell>
          <cell r="Y101" t="str">
            <v>1QA21E</v>
          </cell>
          <cell r="Z101" t="str">
            <v>短期</v>
          </cell>
          <cell r="AA101">
            <v>45261</v>
          </cell>
        </row>
        <row r="102">
          <cell r="H102" t="str">
            <v>350881198211232011</v>
          </cell>
          <cell r="I102" t="str">
            <v>BBB</v>
          </cell>
          <cell r="J102" t="str">
            <v>收回再贷</v>
          </cell>
          <cell r="K102" t="str">
            <v>再贷款</v>
          </cell>
          <cell r="L102" t="str">
            <v>非关联交易</v>
          </cell>
          <cell r="M102" t="str">
            <v>9090724010101000774537</v>
          </cell>
          <cell r="N102" t="str">
            <v>否</v>
          </cell>
          <cell r="O102" t="str">
            <v>不开通</v>
          </cell>
          <cell r="P102" t="str">
            <v>否</v>
          </cell>
        </row>
        <row r="102">
          <cell r="R102">
            <v>0</v>
          </cell>
          <cell r="S102">
            <v>4.6</v>
          </cell>
          <cell r="T102" t="str">
            <v>1</v>
          </cell>
        </row>
        <row r="102">
          <cell r="V102" t="str">
            <v>LPR</v>
          </cell>
          <cell r="W102" t="str">
            <v>保证</v>
          </cell>
          <cell r="X102" t="str">
            <v>按期还息到期还本</v>
          </cell>
          <cell r="Y102" t="str">
            <v>1QA21E</v>
          </cell>
          <cell r="Z102" t="str">
            <v>中期</v>
          </cell>
          <cell r="AA102">
            <v>44623</v>
          </cell>
        </row>
        <row r="103">
          <cell r="H103" t="str">
            <v>352602197312040677</v>
          </cell>
          <cell r="I103" t="str">
            <v>BBB</v>
          </cell>
          <cell r="J103" t="str">
            <v>新增贷款</v>
          </cell>
          <cell r="K103" t="str">
            <v>自有资金</v>
          </cell>
          <cell r="L103" t="str">
            <v>非关联交易</v>
          </cell>
          <cell r="M103" t="str">
            <v>9090722010121000105307</v>
          </cell>
          <cell r="N103" t="str">
            <v>否</v>
          </cell>
          <cell r="O103" t="str">
            <v>不开通</v>
          </cell>
          <cell r="P103" t="str">
            <v>否</v>
          </cell>
        </row>
        <row r="103">
          <cell r="R103">
            <v>0</v>
          </cell>
          <cell r="S103">
            <v>3.45</v>
          </cell>
          <cell r="T103" t="str">
            <v>1</v>
          </cell>
        </row>
        <row r="103">
          <cell r="V103" t="str">
            <v>LPR</v>
          </cell>
          <cell r="W103" t="str">
            <v>保证</v>
          </cell>
          <cell r="X103" t="str">
            <v>按期还息到期还本</v>
          </cell>
          <cell r="Y103" t="str">
            <v>1QA21E</v>
          </cell>
          <cell r="Z103" t="str">
            <v>短期</v>
          </cell>
          <cell r="AA103">
            <v>45440</v>
          </cell>
        </row>
        <row r="104">
          <cell r="H104" t="str">
            <v>352626196805290371</v>
          </cell>
          <cell r="I104" t="str">
            <v>A</v>
          </cell>
          <cell r="J104" t="str">
            <v>新增贷款</v>
          </cell>
          <cell r="K104" t="str">
            <v>自有资金</v>
          </cell>
          <cell r="L104" t="str">
            <v>非关联交易</v>
          </cell>
          <cell r="M104" t="str">
            <v>9090715010121000126174</v>
          </cell>
          <cell r="N104" t="str">
            <v>否</v>
          </cell>
          <cell r="O104" t="str">
            <v>不开通</v>
          </cell>
          <cell r="P104" t="str">
            <v>否</v>
          </cell>
        </row>
        <row r="104">
          <cell r="R104">
            <v>0</v>
          </cell>
          <cell r="S104">
            <v>3.45</v>
          </cell>
          <cell r="T104" t="str">
            <v>1</v>
          </cell>
        </row>
        <row r="104">
          <cell r="V104" t="str">
            <v>LPR</v>
          </cell>
          <cell r="W104" t="str">
            <v>保证</v>
          </cell>
          <cell r="X104" t="str">
            <v>按期还息到期还本</v>
          </cell>
          <cell r="Y104" t="str">
            <v>1QA21E</v>
          </cell>
          <cell r="Z104" t="str">
            <v>短期</v>
          </cell>
          <cell r="AA104">
            <v>45487</v>
          </cell>
        </row>
        <row r="105">
          <cell r="H105" t="str">
            <v>350881198802290379</v>
          </cell>
          <cell r="I105" t="str">
            <v>A</v>
          </cell>
          <cell r="J105" t="str">
            <v>新增贷款</v>
          </cell>
          <cell r="K105" t="str">
            <v>自有资金</v>
          </cell>
          <cell r="L105" t="str">
            <v>非关联交易</v>
          </cell>
          <cell r="M105" t="str">
            <v>9090715010121000091097</v>
          </cell>
          <cell r="N105" t="str">
            <v>否</v>
          </cell>
          <cell r="O105" t="str">
            <v>不开通</v>
          </cell>
          <cell r="P105" t="str">
            <v>否</v>
          </cell>
        </row>
        <row r="105">
          <cell r="R105">
            <v>0</v>
          </cell>
          <cell r="S105">
            <v>3.45</v>
          </cell>
          <cell r="T105" t="str">
            <v>1</v>
          </cell>
        </row>
        <row r="105">
          <cell r="V105" t="str">
            <v>LPR</v>
          </cell>
          <cell r="W105" t="str">
            <v>保证</v>
          </cell>
          <cell r="X105" t="str">
            <v>按期还息到期还本</v>
          </cell>
          <cell r="Y105" t="str">
            <v>1QA21E</v>
          </cell>
          <cell r="Z105" t="str">
            <v>短期</v>
          </cell>
          <cell r="AA105">
            <v>45292</v>
          </cell>
        </row>
        <row r="106">
          <cell r="H106" t="str">
            <v>352602197211090413</v>
          </cell>
          <cell r="I106" t="str">
            <v>BBB</v>
          </cell>
          <cell r="J106" t="str">
            <v>收回再贷</v>
          </cell>
          <cell r="K106" t="str">
            <v>自有资金</v>
          </cell>
          <cell r="L106" t="str">
            <v>非关联交易</v>
          </cell>
          <cell r="M106" t="str">
            <v>9090715010121000073079</v>
          </cell>
          <cell r="N106" t="str">
            <v>否</v>
          </cell>
          <cell r="O106" t="str">
            <v>不开通</v>
          </cell>
          <cell r="P106" t="str">
            <v>否</v>
          </cell>
        </row>
        <row r="106">
          <cell r="R106">
            <v>0</v>
          </cell>
          <cell r="S106">
            <v>3.45</v>
          </cell>
          <cell r="T106" t="str">
            <v>1</v>
          </cell>
        </row>
        <row r="106">
          <cell r="V106" t="str">
            <v>LPR</v>
          </cell>
          <cell r="W106" t="str">
            <v>保证</v>
          </cell>
          <cell r="X106" t="str">
            <v>按期还息到期还本</v>
          </cell>
          <cell r="Y106" t="str">
            <v>1QA21E</v>
          </cell>
          <cell r="Z106" t="str">
            <v>短期</v>
          </cell>
          <cell r="AA106">
            <v>45274</v>
          </cell>
        </row>
        <row r="107">
          <cell r="H107" t="str">
            <v>352602196404112012</v>
          </cell>
          <cell r="I107" t="str">
            <v>A</v>
          </cell>
          <cell r="J107" t="str">
            <v>新增贷款</v>
          </cell>
          <cell r="K107" t="str">
            <v>自有资金</v>
          </cell>
          <cell r="L107" t="str">
            <v>非关联交易</v>
          </cell>
          <cell r="M107" t="str">
            <v>9090724010121000045012</v>
          </cell>
          <cell r="N107" t="str">
            <v>否</v>
          </cell>
          <cell r="O107" t="str">
            <v>不开通</v>
          </cell>
          <cell r="P107" t="str">
            <v>否</v>
          </cell>
        </row>
        <row r="107">
          <cell r="R107">
            <v>0</v>
          </cell>
          <cell r="S107">
            <v>3.45</v>
          </cell>
          <cell r="T107" t="str">
            <v>1</v>
          </cell>
        </row>
        <row r="107">
          <cell r="V107" t="str">
            <v>LPR</v>
          </cell>
          <cell r="W107" t="str">
            <v>保证</v>
          </cell>
          <cell r="X107" t="str">
            <v>按期还息到期还本</v>
          </cell>
          <cell r="Y107" t="str">
            <v>1QA21E</v>
          </cell>
          <cell r="Z107" t="str">
            <v>短期</v>
          </cell>
          <cell r="AA107">
            <v>45230</v>
          </cell>
        </row>
        <row r="108">
          <cell r="H108" t="str">
            <v>350881198506110572</v>
          </cell>
          <cell r="I108" t="str">
            <v>BBB</v>
          </cell>
          <cell r="J108" t="str">
            <v>新增贷款</v>
          </cell>
          <cell r="K108" t="str">
            <v>自有资金</v>
          </cell>
          <cell r="L108" t="str">
            <v>非关联交易</v>
          </cell>
          <cell r="M108" t="str">
            <v>9090715030121000081144</v>
          </cell>
          <cell r="N108" t="str">
            <v>否</v>
          </cell>
          <cell r="O108" t="str">
            <v>不开通</v>
          </cell>
          <cell r="P108" t="str">
            <v>否</v>
          </cell>
        </row>
        <row r="108">
          <cell r="R108">
            <v>0</v>
          </cell>
          <cell r="S108">
            <v>3.45</v>
          </cell>
          <cell r="T108" t="str">
            <v>1</v>
          </cell>
        </row>
        <row r="108">
          <cell r="V108" t="str">
            <v>LPR</v>
          </cell>
          <cell r="W108" t="str">
            <v>保证</v>
          </cell>
          <cell r="X108" t="str">
            <v>按期还息到期还本</v>
          </cell>
          <cell r="Y108" t="str">
            <v>1QA21E</v>
          </cell>
          <cell r="Z108" t="str">
            <v>短期</v>
          </cell>
          <cell r="AA108">
            <v>45363</v>
          </cell>
        </row>
        <row r="109">
          <cell r="H109" t="str">
            <v>352602196811061013</v>
          </cell>
          <cell r="I109" t="str">
            <v>BBB</v>
          </cell>
          <cell r="J109" t="str">
            <v>新增贷款</v>
          </cell>
          <cell r="K109" t="str">
            <v>自有资金</v>
          </cell>
          <cell r="L109" t="str">
            <v>非关联交易</v>
          </cell>
          <cell r="M109" t="str">
            <v>9090714010121000085076</v>
          </cell>
          <cell r="N109" t="str">
            <v>否</v>
          </cell>
          <cell r="O109" t="str">
            <v>不开通</v>
          </cell>
          <cell r="P109" t="str">
            <v>否</v>
          </cell>
        </row>
        <row r="109">
          <cell r="R109">
            <v>0</v>
          </cell>
          <cell r="S109">
            <v>3.45</v>
          </cell>
          <cell r="T109" t="str">
            <v>1</v>
          </cell>
        </row>
        <row r="109">
          <cell r="V109" t="str">
            <v>LPR</v>
          </cell>
          <cell r="W109" t="str">
            <v>保证</v>
          </cell>
          <cell r="X109" t="str">
            <v>按期还息到期还本</v>
          </cell>
          <cell r="Y109" t="str">
            <v>1QA21E</v>
          </cell>
          <cell r="Z109" t="str">
            <v>短期</v>
          </cell>
          <cell r="AA109">
            <v>45287</v>
          </cell>
        </row>
        <row r="110">
          <cell r="H110" t="str">
            <v>35260219680210187X</v>
          </cell>
          <cell r="I110" t="str">
            <v>BBB</v>
          </cell>
          <cell r="J110" t="str">
            <v>新增贷款</v>
          </cell>
          <cell r="K110" t="str">
            <v>自有资金</v>
          </cell>
          <cell r="L110" t="str">
            <v>非关联交易</v>
          </cell>
          <cell r="M110" t="str">
            <v>9090725010121000094215</v>
          </cell>
          <cell r="N110" t="str">
            <v>否</v>
          </cell>
          <cell r="O110" t="str">
            <v>不开通</v>
          </cell>
          <cell r="P110" t="str">
            <v>否</v>
          </cell>
          <cell r="Q110" t="str">
            <v>柜面前端</v>
          </cell>
          <cell r="R110">
            <v>0</v>
          </cell>
          <cell r="S110">
            <v>3.35</v>
          </cell>
          <cell r="T110" t="str">
            <v>1</v>
          </cell>
        </row>
        <row r="110">
          <cell r="V110" t="str">
            <v>LPR</v>
          </cell>
          <cell r="W110" t="str">
            <v>保证</v>
          </cell>
          <cell r="X110" t="str">
            <v>按期还息到期还本</v>
          </cell>
          <cell r="Y110" t="str">
            <v>1QA21E</v>
          </cell>
          <cell r="Z110" t="str">
            <v>短期</v>
          </cell>
          <cell r="AA110">
            <v>45520</v>
          </cell>
        </row>
        <row r="111">
          <cell r="H111" t="str">
            <v>352602198109292515</v>
          </cell>
          <cell r="I111" t="str">
            <v>BBB</v>
          </cell>
          <cell r="J111" t="str">
            <v>新增贷款</v>
          </cell>
          <cell r="K111" t="str">
            <v>自有资金</v>
          </cell>
          <cell r="L111" t="str">
            <v>非关联交易</v>
          </cell>
          <cell r="M111" t="str">
            <v>9090723010121000090143</v>
          </cell>
          <cell r="N111" t="str">
            <v>否</v>
          </cell>
          <cell r="O111" t="str">
            <v>不开通</v>
          </cell>
          <cell r="P111" t="str">
            <v>否</v>
          </cell>
        </row>
        <row r="111">
          <cell r="R111">
            <v>0</v>
          </cell>
          <cell r="S111">
            <v>3.45</v>
          </cell>
          <cell r="T111" t="str">
            <v>1</v>
          </cell>
        </row>
        <row r="111">
          <cell r="V111" t="str">
            <v>LPR</v>
          </cell>
          <cell r="W111" t="str">
            <v>保证</v>
          </cell>
          <cell r="X111" t="str">
            <v>按期还息到期还本</v>
          </cell>
          <cell r="Y111" t="str">
            <v>1QA21E</v>
          </cell>
          <cell r="Z111" t="str">
            <v>短期</v>
          </cell>
          <cell r="AA111">
            <v>45366</v>
          </cell>
        </row>
        <row r="112">
          <cell r="H112" t="str">
            <v>352626196401191385</v>
          </cell>
          <cell r="I112" t="str">
            <v>BBB</v>
          </cell>
          <cell r="J112" t="str">
            <v>新增贷款</v>
          </cell>
          <cell r="K112" t="str">
            <v>自有资金</v>
          </cell>
          <cell r="L112" t="str">
            <v>非关联交易</v>
          </cell>
          <cell r="M112" t="str">
            <v>9090719010121000049048</v>
          </cell>
          <cell r="N112" t="str">
            <v>否</v>
          </cell>
          <cell r="O112" t="str">
            <v>不开通</v>
          </cell>
          <cell r="P112" t="str">
            <v>否</v>
          </cell>
        </row>
        <row r="112">
          <cell r="R112">
            <v>0</v>
          </cell>
          <cell r="S112">
            <v>3.45</v>
          </cell>
          <cell r="T112" t="str">
            <v>1</v>
          </cell>
        </row>
        <row r="112">
          <cell r="V112" t="str">
            <v>LPR</v>
          </cell>
          <cell r="W112" t="str">
            <v>保证</v>
          </cell>
          <cell r="X112" t="str">
            <v>按期还息到期还本</v>
          </cell>
          <cell r="Y112" t="str">
            <v>1QA21E</v>
          </cell>
          <cell r="Z112" t="str">
            <v>短期</v>
          </cell>
          <cell r="AA112">
            <v>45232</v>
          </cell>
        </row>
        <row r="113">
          <cell r="H113" t="str">
            <v>35262619710907037X</v>
          </cell>
          <cell r="I113" t="str">
            <v>A</v>
          </cell>
          <cell r="J113" t="str">
            <v>新增贷款</v>
          </cell>
          <cell r="K113" t="str">
            <v>自有资金</v>
          </cell>
          <cell r="L113" t="str">
            <v>非关联交易</v>
          </cell>
          <cell r="M113" t="str">
            <v>9090715010121000123072</v>
          </cell>
          <cell r="N113" t="str">
            <v>否</v>
          </cell>
          <cell r="O113" t="str">
            <v>不开通</v>
          </cell>
          <cell r="P113" t="str">
            <v>否</v>
          </cell>
        </row>
        <row r="113">
          <cell r="R113">
            <v>0</v>
          </cell>
          <cell r="S113">
            <v>3.45</v>
          </cell>
          <cell r="T113" t="str">
            <v>1</v>
          </cell>
        </row>
        <row r="113">
          <cell r="V113" t="str">
            <v>LPR</v>
          </cell>
          <cell r="W113" t="str">
            <v>保证</v>
          </cell>
          <cell r="X113" t="str">
            <v>按期还息到期还本</v>
          </cell>
          <cell r="Y113" t="str">
            <v>1QA21E</v>
          </cell>
          <cell r="Z113" t="str">
            <v>短期</v>
          </cell>
          <cell r="AA113">
            <v>45457</v>
          </cell>
        </row>
        <row r="114">
          <cell r="H114" t="str">
            <v>352602196301020772</v>
          </cell>
          <cell r="I114" t="str">
            <v>BBB</v>
          </cell>
          <cell r="J114" t="str">
            <v>新增贷款</v>
          </cell>
          <cell r="K114" t="str">
            <v>自有资金</v>
          </cell>
          <cell r="L114" t="str">
            <v>非关联交易</v>
          </cell>
          <cell r="M114" t="str">
            <v>9090720010121000082021</v>
          </cell>
          <cell r="N114" t="str">
            <v>否</v>
          </cell>
          <cell r="O114" t="str">
            <v>不开通</v>
          </cell>
          <cell r="P114" t="str">
            <v>否</v>
          </cell>
        </row>
        <row r="114">
          <cell r="R114">
            <v>0</v>
          </cell>
          <cell r="S114">
            <v>3.45</v>
          </cell>
          <cell r="T114" t="str">
            <v>1</v>
          </cell>
        </row>
        <row r="114">
          <cell r="V114" t="str">
            <v>LPR</v>
          </cell>
          <cell r="W114" t="str">
            <v>保证</v>
          </cell>
          <cell r="X114" t="str">
            <v>按期还息到期还本</v>
          </cell>
          <cell r="Y114" t="str">
            <v>1QA21E</v>
          </cell>
          <cell r="Z114" t="str">
            <v>短期</v>
          </cell>
          <cell r="AA114">
            <v>45287</v>
          </cell>
        </row>
        <row r="115">
          <cell r="H115" t="str">
            <v>352602197406201873</v>
          </cell>
          <cell r="I115" t="str">
            <v>AA</v>
          </cell>
          <cell r="J115" t="str">
            <v>新增贷款</v>
          </cell>
          <cell r="K115" t="str">
            <v>自有资金</v>
          </cell>
          <cell r="L115" t="str">
            <v>非关联交易</v>
          </cell>
          <cell r="M115" t="str">
            <v>9090725010121000098133</v>
          </cell>
          <cell r="N115" t="str">
            <v>否</v>
          </cell>
          <cell r="O115" t="str">
            <v>不开通</v>
          </cell>
          <cell r="P115" t="str">
            <v>否</v>
          </cell>
        </row>
        <row r="115">
          <cell r="R115">
            <v>0</v>
          </cell>
          <cell r="S115">
            <v>3.45</v>
          </cell>
          <cell r="T115" t="str">
            <v>1</v>
          </cell>
        </row>
        <row r="115">
          <cell r="V115" t="str">
            <v>LPR</v>
          </cell>
          <cell r="W115" t="str">
            <v>保证</v>
          </cell>
          <cell r="X115" t="str">
            <v>按期还息到期还本</v>
          </cell>
          <cell r="Y115" t="str">
            <v>1QA21E</v>
          </cell>
          <cell r="Z115" t="str">
            <v>短期</v>
          </cell>
          <cell r="AA115">
            <v>45499</v>
          </cell>
        </row>
        <row r="116">
          <cell r="H116" t="str">
            <v>352626197210161612</v>
          </cell>
          <cell r="I116" t="str">
            <v>A</v>
          </cell>
          <cell r="J116" t="str">
            <v>新增贷款</v>
          </cell>
          <cell r="K116" t="str">
            <v>自有资金</v>
          </cell>
          <cell r="L116" t="str">
            <v>非关联交易</v>
          </cell>
          <cell r="M116" t="str">
            <v>9090717020121000095316</v>
          </cell>
          <cell r="N116" t="str">
            <v>否</v>
          </cell>
          <cell r="O116" t="str">
            <v>不开通</v>
          </cell>
          <cell r="P116" t="str">
            <v>否</v>
          </cell>
        </row>
        <row r="116">
          <cell r="R116">
            <v>0</v>
          </cell>
          <cell r="S116">
            <v>3.45</v>
          </cell>
          <cell r="T116" t="str">
            <v>1</v>
          </cell>
        </row>
        <row r="116">
          <cell r="V116" t="str">
            <v>LPR</v>
          </cell>
          <cell r="W116" t="str">
            <v>保证</v>
          </cell>
          <cell r="X116" t="str">
            <v>按期还息到期还本</v>
          </cell>
          <cell r="Y116" t="str">
            <v>1QA21E</v>
          </cell>
          <cell r="Z116" t="str">
            <v>短期</v>
          </cell>
          <cell r="AA116">
            <v>45372</v>
          </cell>
        </row>
        <row r="117">
          <cell r="H117" t="str">
            <v>352626196608090370</v>
          </cell>
          <cell r="I117" t="str">
            <v>A</v>
          </cell>
          <cell r="J117" t="str">
            <v>新增贷款</v>
          </cell>
          <cell r="K117" t="str">
            <v>自有资金</v>
          </cell>
          <cell r="L117" t="str">
            <v>非关联交易</v>
          </cell>
          <cell r="M117" t="str">
            <v>9090715020121000047048</v>
          </cell>
          <cell r="N117" t="str">
            <v>否</v>
          </cell>
          <cell r="O117" t="str">
            <v>不开通</v>
          </cell>
          <cell r="P117" t="str">
            <v>否</v>
          </cell>
        </row>
        <row r="117">
          <cell r="R117">
            <v>0</v>
          </cell>
          <cell r="S117">
            <v>3.45</v>
          </cell>
          <cell r="T117" t="str">
            <v>1</v>
          </cell>
        </row>
        <row r="117">
          <cell r="V117" t="str">
            <v>LPR</v>
          </cell>
          <cell r="W117" t="str">
            <v>保证</v>
          </cell>
          <cell r="X117" t="str">
            <v>按期还息到期还本</v>
          </cell>
          <cell r="Y117" t="str">
            <v>1QA21E</v>
          </cell>
          <cell r="Z117" t="str">
            <v>短期</v>
          </cell>
          <cell r="AA117">
            <v>45288</v>
          </cell>
        </row>
        <row r="118">
          <cell r="H118" t="str">
            <v>350881197708131617</v>
          </cell>
          <cell r="I118" t="str">
            <v>BBB</v>
          </cell>
          <cell r="J118" t="str">
            <v>收回再贷</v>
          </cell>
          <cell r="K118" t="str">
            <v>自有资金</v>
          </cell>
          <cell r="L118" t="str">
            <v>非关联交易</v>
          </cell>
          <cell r="M118" t="str">
            <v>9090718010121000091125</v>
          </cell>
          <cell r="N118" t="str">
            <v>否</v>
          </cell>
          <cell r="O118" t="str">
            <v>不开通</v>
          </cell>
          <cell r="P118" t="str">
            <v>否</v>
          </cell>
        </row>
        <row r="118">
          <cell r="R118">
            <v>0</v>
          </cell>
          <cell r="S118">
            <v>3.45</v>
          </cell>
          <cell r="T118" t="str">
            <v>1</v>
          </cell>
        </row>
        <row r="118">
          <cell r="V118" t="str">
            <v>LPR</v>
          </cell>
          <cell r="W118" t="str">
            <v>保证</v>
          </cell>
          <cell r="X118" t="str">
            <v>按期还息到期还本</v>
          </cell>
          <cell r="Y118" t="str">
            <v>1QA21E</v>
          </cell>
          <cell r="Z118" t="str">
            <v>短期</v>
          </cell>
          <cell r="AA118">
            <v>45362</v>
          </cell>
        </row>
        <row r="119">
          <cell r="H119" t="str">
            <v>350881199508220366</v>
          </cell>
          <cell r="I119" t="str">
            <v>BBB</v>
          </cell>
          <cell r="J119" t="str">
            <v>新增贷款</v>
          </cell>
          <cell r="K119" t="str">
            <v>自有资金</v>
          </cell>
          <cell r="L119" t="str">
            <v>非关联交易</v>
          </cell>
          <cell r="M119" t="str">
            <v>9090715010121000086097</v>
          </cell>
          <cell r="N119" t="str">
            <v>否</v>
          </cell>
          <cell r="O119" t="str">
            <v>不开通</v>
          </cell>
          <cell r="P119" t="str">
            <v>否</v>
          </cell>
        </row>
        <row r="119">
          <cell r="R119">
            <v>0</v>
          </cell>
          <cell r="S119">
            <v>3.45</v>
          </cell>
          <cell r="T119" t="str">
            <v>1</v>
          </cell>
        </row>
        <row r="119">
          <cell r="V119" t="str">
            <v>LPR</v>
          </cell>
          <cell r="W119" t="str">
            <v>保证</v>
          </cell>
          <cell r="X119" t="str">
            <v>按期还息到期还本</v>
          </cell>
          <cell r="Y119" t="str">
            <v>1QA21E</v>
          </cell>
          <cell r="Z119" t="str">
            <v>短期</v>
          </cell>
          <cell r="AA119">
            <v>45292</v>
          </cell>
        </row>
        <row r="120">
          <cell r="H120" t="str">
            <v>352602197601191877</v>
          </cell>
          <cell r="I120" t="str">
            <v>A</v>
          </cell>
          <cell r="J120" t="str">
            <v>新增贷款</v>
          </cell>
          <cell r="K120" t="str">
            <v>自有资金</v>
          </cell>
          <cell r="L120" t="str">
            <v>非关联交易</v>
          </cell>
          <cell r="M120" t="str">
            <v>9090725010121000085080</v>
          </cell>
          <cell r="N120" t="str">
            <v>否</v>
          </cell>
          <cell r="O120" t="str">
            <v>不开通</v>
          </cell>
          <cell r="P120" t="str">
            <v>否</v>
          </cell>
        </row>
        <row r="120">
          <cell r="R120">
            <v>0</v>
          </cell>
          <cell r="S120">
            <v>3.45</v>
          </cell>
          <cell r="T120" t="str">
            <v>1</v>
          </cell>
        </row>
        <row r="120">
          <cell r="V120" t="str">
            <v>LPR</v>
          </cell>
          <cell r="W120" t="str">
            <v>保证</v>
          </cell>
          <cell r="X120" t="str">
            <v>按期还息到期还本</v>
          </cell>
          <cell r="Y120" t="str">
            <v>1QA21E</v>
          </cell>
          <cell r="Z120" t="str">
            <v>短期</v>
          </cell>
          <cell r="AA120">
            <v>45393</v>
          </cell>
        </row>
        <row r="121">
          <cell r="H121" t="str">
            <v>352602197406121371</v>
          </cell>
          <cell r="I121" t="str">
            <v>BBB</v>
          </cell>
          <cell r="J121" t="str">
            <v>新增贷款</v>
          </cell>
          <cell r="K121" t="str">
            <v>自有资金</v>
          </cell>
          <cell r="L121" t="str">
            <v>非关联交易</v>
          </cell>
          <cell r="M121" t="str">
            <v>9090719010121000109040</v>
          </cell>
          <cell r="N121" t="str">
            <v>否</v>
          </cell>
          <cell r="O121" t="str">
            <v>不开通</v>
          </cell>
          <cell r="P121" t="str">
            <v>否</v>
          </cell>
        </row>
        <row r="121">
          <cell r="R121">
            <v>0</v>
          </cell>
          <cell r="S121">
            <v>3.45</v>
          </cell>
          <cell r="T121" t="str">
            <v>1</v>
          </cell>
        </row>
        <row r="121">
          <cell r="V121" t="str">
            <v>LPR</v>
          </cell>
          <cell r="W121" t="str">
            <v>保证</v>
          </cell>
          <cell r="X121" t="str">
            <v>按期还息到期还本</v>
          </cell>
          <cell r="Y121" t="str">
            <v>1QA21E</v>
          </cell>
          <cell r="Z121" t="str">
            <v>短期</v>
          </cell>
          <cell r="AA121">
            <v>45389</v>
          </cell>
        </row>
        <row r="122">
          <cell r="H122" t="str">
            <v>352626196706241873</v>
          </cell>
          <cell r="I122" t="str">
            <v>BBB</v>
          </cell>
          <cell r="J122" t="str">
            <v>新增贷款</v>
          </cell>
          <cell r="K122" t="str">
            <v>自有资金</v>
          </cell>
          <cell r="L122" t="str">
            <v>非关联交易</v>
          </cell>
          <cell r="M122" t="str">
            <v>9090725010101000839681</v>
          </cell>
          <cell r="N122" t="str">
            <v>否</v>
          </cell>
          <cell r="O122" t="str">
            <v>不开通</v>
          </cell>
          <cell r="P122" t="str">
            <v>否</v>
          </cell>
        </row>
        <row r="122">
          <cell r="R122">
            <v>0</v>
          </cell>
          <cell r="S122">
            <v>4.6</v>
          </cell>
          <cell r="T122" t="str">
            <v>1</v>
          </cell>
        </row>
        <row r="122">
          <cell r="V122" t="str">
            <v>LPR</v>
          </cell>
          <cell r="W122" t="str">
            <v>保证</v>
          </cell>
          <cell r="X122" t="str">
            <v>按期还息到期还本</v>
          </cell>
          <cell r="Y122" t="str">
            <v>1QA21E</v>
          </cell>
          <cell r="Z122" t="str">
            <v>中期</v>
          </cell>
          <cell r="AA122">
            <v>44627</v>
          </cell>
        </row>
        <row r="123">
          <cell r="H123" t="str">
            <v>352626197202281630</v>
          </cell>
          <cell r="I123" t="str">
            <v>BBB</v>
          </cell>
          <cell r="J123" t="str">
            <v>新增贷款</v>
          </cell>
          <cell r="K123" t="str">
            <v>自有资金</v>
          </cell>
          <cell r="L123" t="str">
            <v>非关联交易</v>
          </cell>
          <cell r="M123" t="str">
            <v>9090717020121000108358</v>
          </cell>
          <cell r="N123" t="str">
            <v>否</v>
          </cell>
          <cell r="O123" t="str">
            <v>不开通</v>
          </cell>
          <cell r="P123" t="str">
            <v>否</v>
          </cell>
        </row>
        <row r="123">
          <cell r="R123">
            <v>0</v>
          </cell>
          <cell r="S123">
            <v>3.45</v>
          </cell>
          <cell r="T123" t="str">
            <v>1</v>
          </cell>
        </row>
        <row r="123">
          <cell r="V123" t="str">
            <v>LPR</v>
          </cell>
          <cell r="W123" t="str">
            <v>保证</v>
          </cell>
          <cell r="X123" t="str">
            <v>按期还息到期还本</v>
          </cell>
          <cell r="Y123" t="str">
            <v>1QA21E</v>
          </cell>
          <cell r="Z123" t="str">
            <v>短期</v>
          </cell>
          <cell r="AA123">
            <v>45429</v>
          </cell>
        </row>
        <row r="124">
          <cell r="H124" t="str">
            <v>352602197209191362</v>
          </cell>
          <cell r="I124" t="str">
            <v>A</v>
          </cell>
          <cell r="J124" t="str">
            <v>新增贷款</v>
          </cell>
          <cell r="K124" t="str">
            <v>自有资金</v>
          </cell>
          <cell r="L124" t="str">
            <v>非关联交易</v>
          </cell>
          <cell r="M124" t="str">
            <v>9090716010121000120431</v>
          </cell>
          <cell r="N124" t="str">
            <v>否</v>
          </cell>
          <cell r="O124" t="str">
            <v>不开通</v>
          </cell>
          <cell r="P124" t="str">
            <v>否</v>
          </cell>
        </row>
        <row r="124">
          <cell r="R124">
            <v>0</v>
          </cell>
          <cell r="S124">
            <v>3.45</v>
          </cell>
          <cell r="T124" t="str">
            <v>1</v>
          </cell>
        </row>
        <row r="124">
          <cell r="V124" t="str">
            <v>LPR</v>
          </cell>
          <cell r="W124" t="str">
            <v>保证</v>
          </cell>
          <cell r="X124" t="str">
            <v>按期还息到期还本</v>
          </cell>
          <cell r="Y124" t="str">
            <v>1QA21E</v>
          </cell>
          <cell r="Z124" t="str">
            <v>短期</v>
          </cell>
          <cell r="AA124">
            <v>45502</v>
          </cell>
        </row>
        <row r="125">
          <cell r="H125" t="str">
            <v>352626196412020776</v>
          </cell>
          <cell r="I125" t="str">
            <v>A</v>
          </cell>
          <cell r="J125" t="str">
            <v>新增贷款</v>
          </cell>
          <cell r="K125" t="str">
            <v>自有资金</v>
          </cell>
          <cell r="L125" t="str">
            <v>非关联交易</v>
          </cell>
          <cell r="M125" t="str">
            <v>9090720010121000115094</v>
          </cell>
          <cell r="N125" t="str">
            <v>否</v>
          </cell>
          <cell r="O125" t="str">
            <v>不开通</v>
          </cell>
          <cell r="P125" t="str">
            <v>否</v>
          </cell>
        </row>
        <row r="125">
          <cell r="R125">
            <v>0</v>
          </cell>
          <cell r="S125">
            <v>3.45</v>
          </cell>
          <cell r="T125" t="str">
            <v>1</v>
          </cell>
        </row>
        <row r="125">
          <cell r="V125" t="str">
            <v>LPR</v>
          </cell>
          <cell r="W125" t="str">
            <v>保证</v>
          </cell>
          <cell r="X125" t="str">
            <v>按期还息到期还本</v>
          </cell>
          <cell r="Y125" t="str">
            <v>1QA21E</v>
          </cell>
          <cell r="Z125" t="str">
            <v>短期</v>
          </cell>
          <cell r="AA125">
            <v>45473</v>
          </cell>
        </row>
        <row r="126">
          <cell r="H126" t="str">
            <v>352626197202241612</v>
          </cell>
          <cell r="I126" t="str">
            <v>BBB</v>
          </cell>
          <cell r="J126" t="str">
            <v>新增贷款</v>
          </cell>
          <cell r="K126" t="str">
            <v>再贷款</v>
          </cell>
          <cell r="L126" t="str">
            <v>非关联交易</v>
          </cell>
          <cell r="M126" t="str">
            <v>9090717020101001354732</v>
          </cell>
          <cell r="N126" t="str">
            <v>否</v>
          </cell>
          <cell r="O126" t="str">
            <v>不开通</v>
          </cell>
          <cell r="P126" t="str">
            <v>否</v>
          </cell>
        </row>
        <row r="126">
          <cell r="R126">
            <v>0</v>
          </cell>
          <cell r="S126">
            <v>4.6</v>
          </cell>
          <cell r="T126" t="str">
            <v>1</v>
          </cell>
        </row>
        <row r="126">
          <cell r="V126" t="str">
            <v>LPR</v>
          </cell>
          <cell r="W126" t="str">
            <v>保证</v>
          </cell>
          <cell r="X126" t="str">
            <v>按期还息到期还本</v>
          </cell>
          <cell r="Y126" t="str">
            <v>1QA21E</v>
          </cell>
          <cell r="Z126" t="str">
            <v>中期</v>
          </cell>
          <cell r="AA126">
            <v>44623</v>
          </cell>
        </row>
        <row r="127">
          <cell r="H127" t="str">
            <v>350881198409111872</v>
          </cell>
          <cell r="I127" t="str">
            <v>A</v>
          </cell>
          <cell r="J127" t="str">
            <v>新增贷款</v>
          </cell>
          <cell r="K127" t="str">
            <v>自有资金</v>
          </cell>
          <cell r="L127" t="str">
            <v>非关联交易</v>
          </cell>
          <cell r="M127" t="str">
            <v>9090725010101000837251</v>
          </cell>
          <cell r="N127" t="str">
            <v>否</v>
          </cell>
          <cell r="O127" t="str">
            <v>不开通</v>
          </cell>
          <cell r="P127" t="str">
            <v>否</v>
          </cell>
        </row>
        <row r="127">
          <cell r="R127">
            <v>0</v>
          </cell>
          <cell r="S127">
            <v>4.6</v>
          </cell>
          <cell r="T127" t="str">
            <v>1</v>
          </cell>
        </row>
        <row r="127">
          <cell r="V127" t="str">
            <v>LPR</v>
          </cell>
          <cell r="W127" t="str">
            <v>保证</v>
          </cell>
          <cell r="X127" t="str">
            <v>按期还息到期还本</v>
          </cell>
          <cell r="Y127" t="str">
            <v>1QA21E</v>
          </cell>
          <cell r="Z127" t="str">
            <v>中期</v>
          </cell>
          <cell r="AA127">
            <v>44620</v>
          </cell>
        </row>
        <row r="128">
          <cell r="H128" t="str">
            <v>352602197509102018</v>
          </cell>
          <cell r="I128" t="str">
            <v>A</v>
          </cell>
          <cell r="J128" t="str">
            <v>新增贷款</v>
          </cell>
          <cell r="K128" t="str">
            <v>再贷款</v>
          </cell>
          <cell r="L128" t="str">
            <v>非关联交易</v>
          </cell>
          <cell r="M128" t="str">
            <v>9090724010101000774611</v>
          </cell>
          <cell r="N128" t="str">
            <v>否</v>
          </cell>
          <cell r="O128" t="str">
            <v>不开通</v>
          </cell>
          <cell r="P128" t="str">
            <v>否</v>
          </cell>
        </row>
        <row r="128">
          <cell r="R128">
            <v>0</v>
          </cell>
          <cell r="S128">
            <v>4.6</v>
          </cell>
          <cell r="T128" t="str">
            <v>1</v>
          </cell>
        </row>
        <row r="128">
          <cell r="V128" t="str">
            <v>LPR</v>
          </cell>
          <cell r="W128" t="str">
            <v>保证</v>
          </cell>
          <cell r="X128" t="str">
            <v>按期还息到期还本</v>
          </cell>
          <cell r="Y128" t="str">
            <v>1QA21E</v>
          </cell>
          <cell r="Z128" t="str">
            <v>中期</v>
          </cell>
          <cell r="AA128">
            <v>44623</v>
          </cell>
        </row>
        <row r="129">
          <cell r="H129" t="str">
            <v>35262619720528161X</v>
          </cell>
          <cell r="I129" t="str">
            <v>A</v>
          </cell>
          <cell r="J129" t="str">
            <v>新增贷款</v>
          </cell>
          <cell r="K129" t="str">
            <v>再贷款</v>
          </cell>
          <cell r="L129" t="str">
            <v>非关联交易</v>
          </cell>
          <cell r="M129" t="str">
            <v>9090717020101001598780</v>
          </cell>
          <cell r="N129" t="str">
            <v>否</v>
          </cell>
          <cell r="O129" t="str">
            <v>不开通</v>
          </cell>
          <cell r="P129" t="str">
            <v>否</v>
          </cell>
        </row>
        <row r="129">
          <cell r="R129">
            <v>0</v>
          </cell>
          <cell r="S129">
            <v>3.45</v>
          </cell>
          <cell r="T129" t="str">
            <v>1</v>
          </cell>
        </row>
        <row r="129">
          <cell r="V129" t="str">
            <v>LPR</v>
          </cell>
          <cell r="W129" t="str">
            <v>保证</v>
          </cell>
          <cell r="X129" t="str">
            <v>按期还息到期还本</v>
          </cell>
          <cell r="Y129" t="str">
            <v>1QA21E</v>
          </cell>
          <cell r="Z129" t="str">
            <v>短期</v>
          </cell>
          <cell r="AA129">
            <v>45174</v>
          </cell>
        </row>
        <row r="130">
          <cell r="H130" t="str">
            <v>352626197009130670</v>
          </cell>
          <cell r="I130" t="str">
            <v>A</v>
          </cell>
          <cell r="J130" t="str">
            <v>新增贷款</v>
          </cell>
          <cell r="K130" t="str">
            <v>自有资金</v>
          </cell>
          <cell r="L130" t="str">
            <v>非关联交易</v>
          </cell>
          <cell r="M130" t="str">
            <v>9090722010121000118169</v>
          </cell>
          <cell r="N130" t="str">
            <v>否</v>
          </cell>
          <cell r="O130" t="str">
            <v>不开通</v>
          </cell>
          <cell r="P130" t="str">
            <v>否</v>
          </cell>
        </row>
        <row r="130">
          <cell r="R130">
            <v>0</v>
          </cell>
          <cell r="S130">
            <v>3.35</v>
          </cell>
          <cell r="T130" t="str">
            <v>1</v>
          </cell>
        </row>
        <row r="130">
          <cell r="V130" t="str">
            <v>LPR</v>
          </cell>
          <cell r="W130" t="str">
            <v>保证</v>
          </cell>
          <cell r="X130" t="str">
            <v>按期还息到期还本</v>
          </cell>
          <cell r="Y130" t="str">
            <v>1QA21E</v>
          </cell>
          <cell r="Z130" t="str">
            <v>短期</v>
          </cell>
          <cell r="AA130">
            <v>45503</v>
          </cell>
        </row>
        <row r="131">
          <cell r="H131" t="str">
            <v>352602197712091633</v>
          </cell>
          <cell r="I131" t="str">
            <v>BBB</v>
          </cell>
          <cell r="J131" t="str">
            <v>新增贷款</v>
          </cell>
          <cell r="K131" t="str">
            <v>再贷款</v>
          </cell>
          <cell r="L131" t="str">
            <v>非关联交易</v>
          </cell>
          <cell r="M131" t="str">
            <v>9090717020101001354584</v>
          </cell>
          <cell r="N131" t="str">
            <v>否</v>
          </cell>
          <cell r="O131" t="str">
            <v>不开通</v>
          </cell>
          <cell r="P131" t="str">
            <v>否</v>
          </cell>
        </row>
        <row r="131">
          <cell r="R131">
            <v>0</v>
          </cell>
          <cell r="S131">
            <v>4.6</v>
          </cell>
          <cell r="T131" t="str">
            <v>1</v>
          </cell>
        </row>
        <row r="131">
          <cell r="V131" t="str">
            <v>LPR</v>
          </cell>
          <cell r="W131" t="str">
            <v>保证</v>
          </cell>
          <cell r="X131" t="str">
            <v>按期还息到期还本</v>
          </cell>
          <cell r="Y131" t="str">
            <v>1QA21E</v>
          </cell>
          <cell r="Z131" t="str">
            <v>中期</v>
          </cell>
          <cell r="AA131">
            <v>44623</v>
          </cell>
        </row>
        <row r="132">
          <cell r="H132" t="str">
            <v>352602197508072013</v>
          </cell>
          <cell r="I132" t="str">
            <v>A</v>
          </cell>
          <cell r="J132" t="str">
            <v>新增贷款</v>
          </cell>
          <cell r="K132" t="str">
            <v>自有资金</v>
          </cell>
          <cell r="L132" t="str">
            <v>非关联交易</v>
          </cell>
          <cell r="M132" t="str">
            <v>9090724010121000101294</v>
          </cell>
          <cell r="N132" t="str">
            <v>否</v>
          </cell>
          <cell r="O132" t="str">
            <v>不开通</v>
          </cell>
          <cell r="P132" t="str">
            <v>否</v>
          </cell>
        </row>
        <row r="132">
          <cell r="R132">
            <v>0</v>
          </cell>
          <cell r="S132">
            <v>3.45</v>
          </cell>
          <cell r="T132" t="str">
            <v>1</v>
          </cell>
        </row>
        <row r="132">
          <cell r="V132" t="str">
            <v>LPR</v>
          </cell>
          <cell r="W132" t="str">
            <v>保证</v>
          </cell>
          <cell r="X132" t="str">
            <v>按期还息到期还本</v>
          </cell>
          <cell r="Y132" t="str">
            <v>1QA21E</v>
          </cell>
          <cell r="Z132" t="str">
            <v>短期</v>
          </cell>
          <cell r="AA132">
            <v>45439</v>
          </cell>
        </row>
        <row r="133">
          <cell r="H133" t="str">
            <v>352626197409220368</v>
          </cell>
          <cell r="I133" t="str">
            <v>BBB</v>
          </cell>
          <cell r="J133" t="str">
            <v>新增贷款</v>
          </cell>
          <cell r="K133" t="str">
            <v>自有资金</v>
          </cell>
          <cell r="L133" t="str">
            <v>非关联交易</v>
          </cell>
          <cell r="M133" t="str">
            <v>9090715020121000047055</v>
          </cell>
          <cell r="N133" t="str">
            <v>否</v>
          </cell>
          <cell r="O133" t="str">
            <v>不开通</v>
          </cell>
          <cell r="P133" t="str">
            <v>否</v>
          </cell>
        </row>
        <row r="133">
          <cell r="R133">
            <v>0</v>
          </cell>
          <cell r="S133">
            <v>3.45</v>
          </cell>
          <cell r="T133" t="str">
            <v>1</v>
          </cell>
        </row>
        <row r="133">
          <cell r="V133" t="str">
            <v>LPR</v>
          </cell>
          <cell r="W133" t="str">
            <v>保证</v>
          </cell>
          <cell r="X133" t="str">
            <v>按期还息到期还本</v>
          </cell>
          <cell r="Y133" t="str">
            <v>1QA21E</v>
          </cell>
          <cell r="Z133" t="str">
            <v>短期</v>
          </cell>
          <cell r="AA133">
            <v>45288</v>
          </cell>
        </row>
        <row r="134">
          <cell r="H134" t="str">
            <v>35262619620911163X</v>
          </cell>
          <cell r="I134" t="str">
            <v>A</v>
          </cell>
          <cell r="J134" t="str">
            <v>收回再贷</v>
          </cell>
          <cell r="K134" t="str">
            <v>自有资金</v>
          </cell>
          <cell r="L134" t="str">
            <v>非关联交易</v>
          </cell>
          <cell r="M134" t="str">
            <v>9090717020121000111287</v>
          </cell>
          <cell r="N134" t="str">
            <v>否</v>
          </cell>
          <cell r="O134" t="str">
            <v>不开通</v>
          </cell>
          <cell r="P134" t="str">
            <v>否</v>
          </cell>
        </row>
        <row r="134">
          <cell r="R134">
            <v>0</v>
          </cell>
          <cell r="S134">
            <v>3.45</v>
          </cell>
          <cell r="T134" t="str">
            <v>1</v>
          </cell>
        </row>
        <row r="134">
          <cell r="V134" t="str">
            <v>LPR</v>
          </cell>
          <cell r="W134" t="str">
            <v>保证</v>
          </cell>
          <cell r="X134" t="str">
            <v>按期还息到期还本</v>
          </cell>
          <cell r="Y134" t="str">
            <v>1QA21E</v>
          </cell>
          <cell r="Z134" t="str">
            <v>短期</v>
          </cell>
          <cell r="AA134">
            <v>45442</v>
          </cell>
        </row>
        <row r="135">
          <cell r="H135" t="str">
            <v>352626197102201218</v>
          </cell>
          <cell r="I135" t="str">
            <v>BBB</v>
          </cell>
          <cell r="J135" t="str">
            <v>新增贷款</v>
          </cell>
          <cell r="K135" t="str">
            <v>再贷款</v>
          </cell>
          <cell r="L135" t="str">
            <v>非关联交易</v>
          </cell>
          <cell r="M135" t="str">
            <v>9090716010101001263895</v>
          </cell>
          <cell r="N135" t="str">
            <v>否</v>
          </cell>
          <cell r="O135" t="str">
            <v>不开通</v>
          </cell>
          <cell r="P135" t="str">
            <v>否</v>
          </cell>
        </row>
        <row r="135">
          <cell r="R135">
            <v>0</v>
          </cell>
          <cell r="S135">
            <v>4.6</v>
          </cell>
          <cell r="T135" t="str">
            <v>1</v>
          </cell>
        </row>
        <row r="135">
          <cell r="V135" t="str">
            <v>LPR</v>
          </cell>
          <cell r="W135" t="str">
            <v>保证</v>
          </cell>
          <cell r="X135" t="str">
            <v>按期还息到期还本</v>
          </cell>
          <cell r="Y135" t="str">
            <v>1QA21E</v>
          </cell>
          <cell r="Z135" t="str">
            <v>中期</v>
          </cell>
          <cell r="AA135">
            <v>44617</v>
          </cell>
        </row>
        <row r="136">
          <cell r="H136" t="str">
            <v>352626196802010397</v>
          </cell>
          <cell r="I136" t="str">
            <v>BBB</v>
          </cell>
          <cell r="J136" t="str">
            <v>新增贷款</v>
          </cell>
          <cell r="K136" t="str">
            <v>自有资金</v>
          </cell>
          <cell r="L136" t="str">
            <v>非关联交易</v>
          </cell>
          <cell r="M136" t="str">
            <v>9090715010101001736410</v>
          </cell>
          <cell r="N136" t="str">
            <v>否</v>
          </cell>
          <cell r="O136" t="str">
            <v>不开通</v>
          </cell>
          <cell r="P136" t="str">
            <v>否</v>
          </cell>
        </row>
        <row r="136">
          <cell r="R136">
            <v>0</v>
          </cell>
          <cell r="S136">
            <v>4.6</v>
          </cell>
          <cell r="T136" t="str">
            <v>1</v>
          </cell>
        </row>
        <row r="136">
          <cell r="V136" t="str">
            <v>LPR</v>
          </cell>
          <cell r="W136" t="str">
            <v>保证</v>
          </cell>
          <cell r="X136" t="str">
            <v>按期还息到期还本</v>
          </cell>
          <cell r="Y136" t="str">
            <v>1QA21E</v>
          </cell>
          <cell r="Z136" t="str">
            <v>中期</v>
          </cell>
          <cell r="AA136">
            <v>44624</v>
          </cell>
        </row>
        <row r="137">
          <cell r="H137" t="str">
            <v>352626197110190926</v>
          </cell>
          <cell r="I137" t="str">
            <v>AAA</v>
          </cell>
          <cell r="J137" t="str">
            <v>新增贷款</v>
          </cell>
          <cell r="K137" t="str">
            <v>自有资金</v>
          </cell>
          <cell r="L137" t="str">
            <v>非关联交易</v>
          </cell>
          <cell r="M137" t="str">
            <v>9090713010121000112443</v>
          </cell>
          <cell r="N137" t="str">
            <v>否</v>
          </cell>
          <cell r="O137" t="str">
            <v>不开通</v>
          </cell>
          <cell r="P137" t="str">
            <v>否</v>
          </cell>
          <cell r="Q137" t="str">
            <v>柜面前端</v>
          </cell>
          <cell r="R137">
            <v>0</v>
          </cell>
          <cell r="S137">
            <v>3.35</v>
          </cell>
          <cell r="T137" t="str">
            <v>1</v>
          </cell>
        </row>
        <row r="137">
          <cell r="V137" t="str">
            <v>LPR</v>
          </cell>
          <cell r="W137" t="str">
            <v>保证</v>
          </cell>
          <cell r="X137" t="str">
            <v>按期还息到期还本</v>
          </cell>
          <cell r="Y137" t="str">
            <v>1QA21E</v>
          </cell>
          <cell r="Z137" t="str">
            <v>短期</v>
          </cell>
          <cell r="AA137">
            <v>45506</v>
          </cell>
        </row>
        <row r="138">
          <cell r="H138" t="str">
            <v>350881198304161021</v>
          </cell>
          <cell r="I138" t="str">
            <v>A</v>
          </cell>
          <cell r="J138" t="str">
            <v>新增贷款</v>
          </cell>
          <cell r="K138" t="str">
            <v>再贷款</v>
          </cell>
          <cell r="L138" t="str">
            <v>非关联交易</v>
          </cell>
          <cell r="M138" t="str">
            <v>9090714010121000122598</v>
          </cell>
          <cell r="N138" t="str">
            <v>否</v>
          </cell>
          <cell r="O138" t="str">
            <v>不开通</v>
          </cell>
          <cell r="P138" t="str">
            <v>否</v>
          </cell>
        </row>
        <row r="138">
          <cell r="R138">
            <v>0</v>
          </cell>
          <cell r="S138">
            <v>3.45</v>
          </cell>
          <cell r="T138" t="str">
            <v>1</v>
          </cell>
        </row>
        <row r="138">
          <cell r="V138" t="str">
            <v>LPR</v>
          </cell>
          <cell r="W138" t="str">
            <v>保证</v>
          </cell>
          <cell r="X138" t="str">
            <v>按期还息到期还本</v>
          </cell>
          <cell r="Y138" t="str">
            <v>1QA21E</v>
          </cell>
          <cell r="Z138" t="str">
            <v>短期</v>
          </cell>
          <cell r="AA138">
            <v>45489</v>
          </cell>
        </row>
        <row r="139">
          <cell r="H139" t="str">
            <v>352602198011012271</v>
          </cell>
          <cell r="I139" t="str">
            <v>A</v>
          </cell>
          <cell r="J139" t="str">
            <v>收回再贷</v>
          </cell>
          <cell r="K139" t="str">
            <v>自有资金</v>
          </cell>
          <cell r="L139" t="str">
            <v>非关联交易</v>
          </cell>
          <cell r="M139" t="str">
            <v>9090718010121000048083</v>
          </cell>
          <cell r="N139" t="str">
            <v>否</v>
          </cell>
          <cell r="O139" t="str">
            <v>不开通</v>
          </cell>
          <cell r="P139" t="str">
            <v>否</v>
          </cell>
        </row>
        <row r="139">
          <cell r="R139">
            <v>0</v>
          </cell>
          <cell r="S139">
            <v>3.45</v>
          </cell>
          <cell r="T139" t="str">
            <v>1</v>
          </cell>
        </row>
        <row r="139">
          <cell r="V139" t="str">
            <v>LPR</v>
          </cell>
          <cell r="W139" t="str">
            <v>保证</v>
          </cell>
          <cell r="X139" t="str">
            <v>按期还息到期还本</v>
          </cell>
          <cell r="Y139" t="str">
            <v>1QA21E</v>
          </cell>
          <cell r="Z139" t="str">
            <v>短期</v>
          </cell>
          <cell r="AA139">
            <v>45245</v>
          </cell>
        </row>
        <row r="140">
          <cell r="H140" t="str">
            <v>352602196601080611</v>
          </cell>
          <cell r="I140" t="str">
            <v>BBB</v>
          </cell>
          <cell r="J140" t="str">
            <v>新增贷款</v>
          </cell>
          <cell r="K140" t="str">
            <v>自有资金</v>
          </cell>
          <cell r="L140" t="str">
            <v>非关联交易</v>
          </cell>
          <cell r="M140" t="str">
            <v>9090715030121000101116</v>
          </cell>
          <cell r="N140" t="str">
            <v>否</v>
          </cell>
          <cell r="O140" t="str">
            <v>不开通</v>
          </cell>
          <cell r="P140" t="str">
            <v>否</v>
          </cell>
        </row>
        <row r="140">
          <cell r="R140">
            <v>0</v>
          </cell>
          <cell r="S140">
            <v>3.45</v>
          </cell>
          <cell r="T140" t="str">
            <v>1</v>
          </cell>
        </row>
        <row r="140">
          <cell r="V140" t="str">
            <v>LPR</v>
          </cell>
          <cell r="W140" t="str">
            <v>保证</v>
          </cell>
          <cell r="X140" t="str">
            <v>按期还息到期还本</v>
          </cell>
          <cell r="Y140" t="str">
            <v>1QA21E</v>
          </cell>
          <cell r="Z140" t="str">
            <v>短期</v>
          </cell>
          <cell r="AA140">
            <v>45468</v>
          </cell>
        </row>
        <row r="141">
          <cell r="H141" t="str">
            <v>350881198301271516</v>
          </cell>
          <cell r="I141" t="str">
            <v>BBB</v>
          </cell>
          <cell r="J141" t="str">
            <v>新增贷款</v>
          </cell>
          <cell r="K141" t="str">
            <v>再贷款</v>
          </cell>
          <cell r="L141" t="str">
            <v>非关联交易</v>
          </cell>
          <cell r="M141" t="str">
            <v>9090721010101001014143</v>
          </cell>
          <cell r="N141" t="str">
            <v>否</v>
          </cell>
          <cell r="O141" t="str">
            <v>不开通</v>
          </cell>
          <cell r="P141" t="str">
            <v>否</v>
          </cell>
        </row>
        <row r="141">
          <cell r="R141">
            <v>0</v>
          </cell>
          <cell r="S141">
            <v>4.6</v>
          </cell>
          <cell r="T141" t="str">
            <v>1</v>
          </cell>
        </row>
        <row r="141">
          <cell r="V141" t="str">
            <v>LPR</v>
          </cell>
          <cell r="W141" t="str">
            <v>保证</v>
          </cell>
          <cell r="X141" t="str">
            <v>按期还息到期还本</v>
          </cell>
          <cell r="Y141" t="str">
            <v>1QA21E</v>
          </cell>
          <cell r="Z141" t="str">
            <v>中期</v>
          </cell>
          <cell r="AA141">
            <v>44617</v>
          </cell>
        </row>
        <row r="142">
          <cell r="H142" t="str">
            <v>352626196611182276</v>
          </cell>
          <cell r="I142" t="str">
            <v>A</v>
          </cell>
          <cell r="J142" t="str">
            <v>新增贷款</v>
          </cell>
          <cell r="K142" t="str">
            <v>自有资金</v>
          </cell>
          <cell r="L142" t="str">
            <v>非关联交易</v>
          </cell>
          <cell r="M142" t="str">
            <v>9090718010121000087107</v>
          </cell>
          <cell r="N142" t="str">
            <v>否</v>
          </cell>
          <cell r="O142" t="str">
            <v>不开通</v>
          </cell>
          <cell r="P142" t="str">
            <v>否</v>
          </cell>
        </row>
        <row r="142">
          <cell r="R142">
            <v>0</v>
          </cell>
          <cell r="S142">
            <v>3.45</v>
          </cell>
          <cell r="T142" t="str">
            <v>1</v>
          </cell>
        </row>
        <row r="142">
          <cell r="V142" t="str">
            <v>LPR</v>
          </cell>
          <cell r="W142" t="str">
            <v>保证</v>
          </cell>
          <cell r="X142" t="str">
            <v>按期还息到期还本</v>
          </cell>
          <cell r="Y142" t="str">
            <v>1QA21E</v>
          </cell>
          <cell r="Z142" t="str">
            <v>短期</v>
          </cell>
          <cell r="AA142">
            <v>45358</v>
          </cell>
        </row>
        <row r="143">
          <cell r="H143" t="str">
            <v>352626197110120573</v>
          </cell>
          <cell r="I143" t="str">
            <v>BBB</v>
          </cell>
          <cell r="J143" t="str">
            <v>新增贷款</v>
          </cell>
          <cell r="K143" t="str">
            <v>自有资金</v>
          </cell>
          <cell r="L143" t="str">
            <v>非关联交易</v>
          </cell>
          <cell r="M143" t="str">
            <v>9090715030121000097090</v>
          </cell>
          <cell r="N143" t="str">
            <v>否</v>
          </cell>
          <cell r="O143" t="str">
            <v>不开通</v>
          </cell>
          <cell r="P143" t="str">
            <v>否</v>
          </cell>
        </row>
        <row r="143">
          <cell r="R143">
            <v>0</v>
          </cell>
          <cell r="S143">
            <v>3.45</v>
          </cell>
          <cell r="T143" t="str">
            <v>1</v>
          </cell>
        </row>
        <row r="143">
          <cell r="V143" t="str">
            <v>LPR</v>
          </cell>
          <cell r="W143" t="str">
            <v>保证</v>
          </cell>
          <cell r="X143" t="str">
            <v>按期还息到期还本</v>
          </cell>
          <cell r="Y143" t="str">
            <v>1QA21E</v>
          </cell>
          <cell r="Z143" t="str">
            <v>短期</v>
          </cell>
          <cell r="AA143">
            <v>45467</v>
          </cell>
        </row>
        <row r="144">
          <cell r="H144" t="str">
            <v>350881198401170771</v>
          </cell>
          <cell r="I144" t="str">
            <v>BBB</v>
          </cell>
          <cell r="J144" t="str">
            <v>新增贷款</v>
          </cell>
          <cell r="K144" t="str">
            <v>自有资金</v>
          </cell>
          <cell r="L144" t="str">
            <v>非关联交易</v>
          </cell>
          <cell r="M144" t="str">
            <v>9090720010101000986588</v>
          </cell>
          <cell r="N144" t="str">
            <v>否</v>
          </cell>
          <cell r="O144" t="str">
            <v>不开通</v>
          </cell>
          <cell r="P144" t="str">
            <v>否</v>
          </cell>
        </row>
        <row r="144">
          <cell r="R144">
            <v>0</v>
          </cell>
          <cell r="S144">
            <v>3.45</v>
          </cell>
          <cell r="T144" t="str">
            <v>1</v>
          </cell>
        </row>
        <row r="144">
          <cell r="V144" t="str">
            <v>LPR</v>
          </cell>
          <cell r="W144" t="str">
            <v>保证</v>
          </cell>
          <cell r="X144" t="str">
            <v>按期还息到期还本</v>
          </cell>
          <cell r="Y144" t="str">
            <v>1QA21E</v>
          </cell>
          <cell r="Z144" t="str">
            <v>短期</v>
          </cell>
          <cell r="AA144">
            <v>45180</v>
          </cell>
        </row>
        <row r="145">
          <cell r="H145" t="str">
            <v>352602197312130912</v>
          </cell>
          <cell r="I145" t="str">
            <v>BBB</v>
          </cell>
          <cell r="J145" t="str">
            <v>新增贷款</v>
          </cell>
          <cell r="K145" t="str">
            <v>自有资金</v>
          </cell>
          <cell r="L145" t="str">
            <v>非关联交易</v>
          </cell>
          <cell r="M145" t="str">
            <v>9090713010121000069023</v>
          </cell>
          <cell r="N145" t="str">
            <v>否</v>
          </cell>
          <cell r="O145" t="str">
            <v>不开通</v>
          </cell>
          <cell r="P145" t="str">
            <v>否</v>
          </cell>
        </row>
        <row r="145">
          <cell r="R145">
            <v>0</v>
          </cell>
          <cell r="S145">
            <v>3.45</v>
          </cell>
          <cell r="T145" t="str">
            <v>1</v>
          </cell>
        </row>
        <row r="145">
          <cell r="V145" t="str">
            <v>LPR</v>
          </cell>
          <cell r="W145" t="str">
            <v>保证</v>
          </cell>
          <cell r="X145" t="str">
            <v>按期还息到期还本</v>
          </cell>
          <cell r="Y145" t="str">
            <v>1QA21E</v>
          </cell>
          <cell r="Z145" t="str">
            <v>短期</v>
          </cell>
          <cell r="AA145">
            <v>45275</v>
          </cell>
        </row>
        <row r="146">
          <cell r="H146" t="str">
            <v>350881198711201510</v>
          </cell>
          <cell r="I146" t="str">
            <v>A</v>
          </cell>
          <cell r="J146" t="str">
            <v>新增贷款</v>
          </cell>
          <cell r="K146" t="str">
            <v>自有资金</v>
          </cell>
          <cell r="L146" t="str">
            <v>非关联交易</v>
          </cell>
          <cell r="M146" t="str">
            <v>9090721010101001015506</v>
          </cell>
          <cell r="N146" t="str">
            <v>否</v>
          </cell>
          <cell r="O146" t="str">
            <v>不开通</v>
          </cell>
          <cell r="P146" t="str">
            <v>否</v>
          </cell>
        </row>
        <row r="146">
          <cell r="R146">
            <v>0</v>
          </cell>
          <cell r="S146">
            <v>4.6</v>
          </cell>
          <cell r="T146" t="str">
            <v>1</v>
          </cell>
        </row>
        <row r="146">
          <cell r="V146" t="str">
            <v>LPR</v>
          </cell>
          <cell r="W146" t="str">
            <v>保证</v>
          </cell>
          <cell r="X146" t="str">
            <v>按期还息到期还本</v>
          </cell>
          <cell r="Y146" t="str">
            <v>1QA21E</v>
          </cell>
          <cell r="Z146" t="str">
            <v>中期</v>
          </cell>
          <cell r="AA146">
            <v>44620</v>
          </cell>
        </row>
        <row r="147">
          <cell r="H147" t="str">
            <v>352626197209241658</v>
          </cell>
          <cell r="I147" t="str">
            <v>BBB</v>
          </cell>
          <cell r="J147" t="str">
            <v>新增贷款</v>
          </cell>
          <cell r="K147" t="str">
            <v>再贷款</v>
          </cell>
          <cell r="L147" t="str">
            <v>非关联交易</v>
          </cell>
          <cell r="M147" t="str">
            <v>9090717010101001713338</v>
          </cell>
          <cell r="N147" t="str">
            <v>否</v>
          </cell>
          <cell r="O147" t="str">
            <v>不开通</v>
          </cell>
          <cell r="P147" t="str">
            <v>否</v>
          </cell>
        </row>
        <row r="147">
          <cell r="R147">
            <v>0</v>
          </cell>
          <cell r="S147">
            <v>4.6</v>
          </cell>
          <cell r="T147" t="str">
            <v>1</v>
          </cell>
        </row>
        <row r="147">
          <cell r="V147" t="str">
            <v>LPR</v>
          </cell>
          <cell r="W147" t="str">
            <v>保证</v>
          </cell>
          <cell r="X147" t="str">
            <v>按期还息到期还本</v>
          </cell>
          <cell r="Y147" t="str">
            <v>1QA21E</v>
          </cell>
          <cell r="Z147" t="str">
            <v>中期</v>
          </cell>
          <cell r="AA147">
            <v>44626</v>
          </cell>
        </row>
        <row r="148">
          <cell r="H148" t="str">
            <v>352602197607161011</v>
          </cell>
          <cell r="I148" t="str">
            <v>BBB</v>
          </cell>
          <cell r="J148" t="str">
            <v>新增贷款</v>
          </cell>
          <cell r="K148" t="str">
            <v>自有资金</v>
          </cell>
          <cell r="L148" t="str">
            <v>非关联交易</v>
          </cell>
          <cell r="M148" t="str">
            <v>9090714010121000119727</v>
          </cell>
          <cell r="N148" t="str">
            <v>否</v>
          </cell>
          <cell r="O148" t="str">
            <v>不开通</v>
          </cell>
          <cell r="P148" t="str">
            <v>否</v>
          </cell>
        </row>
        <row r="148">
          <cell r="R148">
            <v>0</v>
          </cell>
          <cell r="S148">
            <v>3.35</v>
          </cell>
          <cell r="T148" t="str">
            <v>1</v>
          </cell>
        </row>
        <row r="148">
          <cell r="V148" t="str">
            <v>LPR</v>
          </cell>
          <cell r="W148" t="str">
            <v>保证</v>
          </cell>
          <cell r="X148" t="str">
            <v>按期还息到期还本</v>
          </cell>
          <cell r="Y148" t="str">
            <v>1QA21E</v>
          </cell>
          <cell r="Z148" t="str">
            <v>短期</v>
          </cell>
          <cell r="AA148">
            <v>45504</v>
          </cell>
        </row>
        <row r="149">
          <cell r="H149" t="str">
            <v>352626197211170940</v>
          </cell>
          <cell r="I149" t="str">
            <v>A</v>
          </cell>
          <cell r="J149" t="str">
            <v>新增贷款</v>
          </cell>
          <cell r="K149" t="str">
            <v>自有资金</v>
          </cell>
          <cell r="L149" t="str">
            <v>非关联交易</v>
          </cell>
          <cell r="M149" t="str">
            <v>9090713020121000082073</v>
          </cell>
          <cell r="N149" t="str">
            <v>否</v>
          </cell>
          <cell r="O149" t="str">
            <v>不开通</v>
          </cell>
          <cell r="P149" t="str">
            <v>否</v>
          </cell>
        </row>
        <row r="149">
          <cell r="R149">
            <v>0</v>
          </cell>
          <cell r="S149">
            <v>3.45</v>
          </cell>
          <cell r="T149" t="str">
            <v>1</v>
          </cell>
        </row>
        <row r="149">
          <cell r="V149" t="str">
            <v>LPR</v>
          </cell>
          <cell r="W149" t="str">
            <v>保证</v>
          </cell>
          <cell r="X149" t="str">
            <v>按期还息到期还本</v>
          </cell>
          <cell r="Y149" t="str">
            <v>1QA21E</v>
          </cell>
          <cell r="Z149" t="str">
            <v>短期</v>
          </cell>
          <cell r="AA149">
            <v>45305</v>
          </cell>
        </row>
        <row r="150">
          <cell r="H150" t="str">
            <v>352626197202211878</v>
          </cell>
          <cell r="I150" t="str">
            <v>BBB</v>
          </cell>
          <cell r="J150" t="str">
            <v>新增贷款</v>
          </cell>
          <cell r="K150" t="str">
            <v>自有资金</v>
          </cell>
          <cell r="L150" t="str">
            <v>非关联交易</v>
          </cell>
          <cell r="M150" t="str">
            <v>9090725010121000092292</v>
          </cell>
          <cell r="N150" t="str">
            <v>否</v>
          </cell>
          <cell r="O150" t="str">
            <v>不开通</v>
          </cell>
          <cell r="P150" t="str">
            <v>否</v>
          </cell>
        </row>
        <row r="150">
          <cell r="R150">
            <v>0</v>
          </cell>
          <cell r="S150">
            <v>3.45</v>
          </cell>
          <cell r="T150" t="str">
            <v>1</v>
          </cell>
        </row>
        <row r="150">
          <cell r="V150" t="str">
            <v>LPR</v>
          </cell>
          <cell r="W150" t="str">
            <v>保证</v>
          </cell>
          <cell r="X150" t="str">
            <v>按期还息到期还本</v>
          </cell>
          <cell r="Y150" t="str">
            <v>1QA21E</v>
          </cell>
          <cell r="Z150" t="str">
            <v>短期</v>
          </cell>
          <cell r="AA150">
            <v>45443</v>
          </cell>
        </row>
        <row r="151">
          <cell r="H151" t="str">
            <v>352626197210111631</v>
          </cell>
          <cell r="I151" t="str">
            <v>BBB</v>
          </cell>
          <cell r="J151" t="str">
            <v>新增贷款</v>
          </cell>
          <cell r="K151" t="str">
            <v>自有资金</v>
          </cell>
          <cell r="L151" t="str">
            <v>非关联交易</v>
          </cell>
          <cell r="M151" t="str">
            <v>9090717010121000118011</v>
          </cell>
          <cell r="N151" t="str">
            <v>否</v>
          </cell>
          <cell r="O151" t="str">
            <v>不开通</v>
          </cell>
          <cell r="P151" t="str">
            <v>否</v>
          </cell>
        </row>
        <row r="151">
          <cell r="R151">
            <v>0</v>
          </cell>
          <cell r="S151">
            <v>3.45</v>
          </cell>
          <cell r="T151" t="str">
            <v>1</v>
          </cell>
        </row>
        <row r="151">
          <cell r="V151" t="str">
            <v>LPR</v>
          </cell>
          <cell r="W151" t="str">
            <v>保证</v>
          </cell>
          <cell r="X151" t="str">
            <v>按期还息到期还本</v>
          </cell>
          <cell r="Y151" t="str">
            <v>1QA21E</v>
          </cell>
          <cell r="Z151" t="str">
            <v>短期</v>
          </cell>
          <cell r="AA151">
            <v>45450</v>
          </cell>
        </row>
        <row r="152">
          <cell r="H152" t="str">
            <v>352602197606031215</v>
          </cell>
          <cell r="I152" t="str">
            <v>A</v>
          </cell>
          <cell r="J152" t="str">
            <v>收回再贷</v>
          </cell>
          <cell r="K152" t="str">
            <v>自有资金</v>
          </cell>
          <cell r="L152" t="str">
            <v>非关联交易</v>
          </cell>
          <cell r="M152" t="str">
            <v>9090716010121000121736</v>
          </cell>
          <cell r="N152" t="str">
            <v>否</v>
          </cell>
          <cell r="O152" t="str">
            <v>不开通</v>
          </cell>
          <cell r="P152" t="str">
            <v>否</v>
          </cell>
          <cell r="Q152" t="str">
            <v>柜面前端</v>
          </cell>
          <cell r="R152">
            <v>0</v>
          </cell>
          <cell r="S152">
            <v>3.35</v>
          </cell>
          <cell r="T152" t="str">
            <v>1</v>
          </cell>
        </row>
        <row r="152">
          <cell r="V152" t="str">
            <v>LPR</v>
          </cell>
          <cell r="W152" t="str">
            <v>保证</v>
          </cell>
          <cell r="X152" t="str">
            <v>按期还息到期还本</v>
          </cell>
          <cell r="Y152" t="str">
            <v>1QA21E</v>
          </cell>
          <cell r="Z152" t="str">
            <v>短期</v>
          </cell>
          <cell r="AA152">
            <v>45513</v>
          </cell>
        </row>
        <row r="153">
          <cell r="H153" t="str">
            <v>352602197606091250</v>
          </cell>
          <cell r="I153" t="str">
            <v>A</v>
          </cell>
          <cell r="J153" t="str">
            <v>新增贷款</v>
          </cell>
          <cell r="K153" t="str">
            <v>自有资金</v>
          </cell>
          <cell r="L153" t="str">
            <v>非关联交易</v>
          </cell>
          <cell r="M153" t="str">
            <v>9090716010121000114129</v>
          </cell>
          <cell r="N153" t="str">
            <v>否</v>
          </cell>
          <cell r="O153" t="str">
            <v>不开通</v>
          </cell>
          <cell r="P153" t="str">
            <v>否</v>
          </cell>
        </row>
        <row r="153">
          <cell r="R153">
            <v>0</v>
          </cell>
          <cell r="S153">
            <v>3.95</v>
          </cell>
          <cell r="T153" t="str">
            <v>1</v>
          </cell>
        </row>
        <row r="153">
          <cell r="V153" t="str">
            <v>LPR</v>
          </cell>
          <cell r="W153" t="str">
            <v>保证</v>
          </cell>
          <cell r="X153" t="str">
            <v>按期还息到期还本</v>
          </cell>
          <cell r="Y153" t="str">
            <v>1QA21E</v>
          </cell>
          <cell r="Z153" t="str">
            <v>中期</v>
          </cell>
          <cell r="AA153">
            <v>45397</v>
          </cell>
        </row>
        <row r="154">
          <cell r="H154" t="str">
            <v>352602197404121255</v>
          </cell>
          <cell r="I154" t="str">
            <v>A</v>
          </cell>
          <cell r="J154" t="str">
            <v>新增贷款</v>
          </cell>
          <cell r="K154" t="str">
            <v>自有资金</v>
          </cell>
          <cell r="L154" t="str">
            <v>非关联交易</v>
          </cell>
          <cell r="M154" t="str">
            <v>9090716010121000121710</v>
          </cell>
          <cell r="N154" t="str">
            <v>否</v>
          </cell>
          <cell r="O154" t="str">
            <v>不开通</v>
          </cell>
          <cell r="P154" t="str">
            <v>否</v>
          </cell>
          <cell r="Q154" t="str">
            <v>柜面前端</v>
          </cell>
          <cell r="R154">
            <v>0</v>
          </cell>
          <cell r="S154">
            <v>3.35</v>
          </cell>
          <cell r="T154" t="str">
            <v>1</v>
          </cell>
        </row>
        <row r="154">
          <cell r="V154" t="str">
            <v>LPR</v>
          </cell>
          <cell r="W154" t="str">
            <v>保证</v>
          </cell>
          <cell r="X154" t="str">
            <v>按期还息到期还本</v>
          </cell>
          <cell r="Y154" t="str">
            <v>1QA21E</v>
          </cell>
          <cell r="Z154" t="str">
            <v>短期</v>
          </cell>
          <cell r="AA154">
            <v>45512</v>
          </cell>
        </row>
        <row r="155">
          <cell r="H155" t="str">
            <v>352626196612072466</v>
          </cell>
          <cell r="I155" t="str">
            <v>BBB</v>
          </cell>
          <cell r="J155" t="str">
            <v>新增贷款</v>
          </cell>
          <cell r="K155" t="str">
            <v>再贷款</v>
          </cell>
          <cell r="L155" t="str">
            <v>非关联交易</v>
          </cell>
          <cell r="M155" t="str">
            <v>9090723010101001089163</v>
          </cell>
          <cell r="N155" t="str">
            <v>否</v>
          </cell>
          <cell r="O155" t="str">
            <v>不开通</v>
          </cell>
          <cell r="P155" t="str">
            <v>否</v>
          </cell>
        </row>
        <row r="155">
          <cell r="R155">
            <v>0</v>
          </cell>
          <cell r="S155">
            <v>4.6</v>
          </cell>
          <cell r="T155" t="str">
            <v>1</v>
          </cell>
        </row>
        <row r="155">
          <cell r="V155" t="str">
            <v>LPR</v>
          </cell>
          <cell r="W155" t="str">
            <v>保证</v>
          </cell>
          <cell r="X155" t="str">
            <v>按期还息到期还本</v>
          </cell>
          <cell r="Y155" t="str">
            <v>1QA21E</v>
          </cell>
          <cell r="Z155" t="str">
            <v>中期</v>
          </cell>
          <cell r="AA155">
            <v>44620</v>
          </cell>
        </row>
        <row r="156">
          <cell r="H156" t="str">
            <v>352602198004280614</v>
          </cell>
          <cell r="I156" t="str">
            <v>BBB</v>
          </cell>
          <cell r="J156" t="str">
            <v>新增贷款</v>
          </cell>
          <cell r="K156" t="str">
            <v>自有资金</v>
          </cell>
          <cell r="L156" t="str">
            <v>非关联交易</v>
          </cell>
          <cell r="M156" t="str">
            <v>9090715030121000099104</v>
          </cell>
          <cell r="N156" t="str">
            <v>否</v>
          </cell>
          <cell r="O156" t="str">
            <v>不开通</v>
          </cell>
          <cell r="P156" t="str">
            <v>否</v>
          </cell>
        </row>
        <row r="156">
          <cell r="R156">
            <v>0</v>
          </cell>
          <cell r="S156">
            <v>3.45</v>
          </cell>
          <cell r="T156" t="str">
            <v>1</v>
          </cell>
        </row>
        <row r="156">
          <cell r="V156" t="str">
            <v>LPR</v>
          </cell>
          <cell r="W156" t="str">
            <v>保证</v>
          </cell>
          <cell r="X156" t="str">
            <v>按期还息到期还本</v>
          </cell>
          <cell r="Y156" t="str">
            <v>1QA21E</v>
          </cell>
          <cell r="Z156" t="str">
            <v>短期</v>
          </cell>
          <cell r="AA156">
            <v>45468</v>
          </cell>
        </row>
        <row r="157">
          <cell r="H157" t="str">
            <v>512923196608128778</v>
          </cell>
          <cell r="I157" t="str">
            <v>BBB</v>
          </cell>
          <cell r="J157" t="str">
            <v>新增贷款</v>
          </cell>
          <cell r="K157" t="str">
            <v>自有资金</v>
          </cell>
          <cell r="L157" t="str">
            <v>非关联交易</v>
          </cell>
          <cell r="M157" t="str">
            <v>9090713010121000095127</v>
          </cell>
          <cell r="N157" t="str">
            <v>否</v>
          </cell>
          <cell r="O157" t="str">
            <v>不开通</v>
          </cell>
          <cell r="P157" t="str">
            <v>否</v>
          </cell>
        </row>
        <row r="157">
          <cell r="R157">
            <v>0</v>
          </cell>
          <cell r="S157">
            <v>3.45</v>
          </cell>
          <cell r="T157" t="str">
            <v>1</v>
          </cell>
        </row>
        <row r="157">
          <cell r="V157" t="str">
            <v>LPR</v>
          </cell>
          <cell r="W157" t="str">
            <v>保证</v>
          </cell>
          <cell r="X157" t="str">
            <v>按期还息到期还本</v>
          </cell>
          <cell r="Y157" t="str">
            <v>1QA21E</v>
          </cell>
          <cell r="Z157" t="str">
            <v>短期</v>
          </cell>
          <cell r="AA157">
            <v>45356</v>
          </cell>
        </row>
        <row r="158">
          <cell r="H158" t="str">
            <v>350881198305142471</v>
          </cell>
          <cell r="I158" t="str">
            <v>BBB</v>
          </cell>
          <cell r="J158" t="str">
            <v>收回再贷</v>
          </cell>
          <cell r="K158" t="str">
            <v>再贷款</v>
          </cell>
          <cell r="L158" t="str">
            <v>非关联交易</v>
          </cell>
          <cell r="M158" t="str">
            <v>9090723010101001089089</v>
          </cell>
          <cell r="N158" t="str">
            <v>否</v>
          </cell>
          <cell r="O158" t="str">
            <v>不开通</v>
          </cell>
          <cell r="P158" t="str">
            <v>否</v>
          </cell>
        </row>
        <row r="158">
          <cell r="R158">
            <v>0</v>
          </cell>
          <cell r="S158">
            <v>4.6</v>
          </cell>
          <cell r="T158" t="str">
            <v>1</v>
          </cell>
        </row>
        <row r="158">
          <cell r="V158" t="str">
            <v>LPR</v>
          </cell>
          <cell r="W158" t="str">
            <v>保证</v>
          </cell>
          <cell r="X158" t="str">
            <v>按期还息到期还本</v>
          </cell>
          <cell r="Y158" t="str">
            <v>1QA21E</v>
          </cell>
          <cell r="Z158" t="str">
            <v>中期</v>
          </cell>
          <cell r="AA158">
            <v>44620</v>
          </cell>
        </row>
        <row r="159">
          <cell r="H159" t="str">
            <v>352626196407231210</v>
          </cell>
          <cell r="I159" t="str">
            <v>AA</v>
          </cell>
          <cell r="J159" t="str">
            <v>新增贷款</v>
          </cell>
          <cell r="K159" t="str">
            <v>自有资金</v>
          </cell>
          <cell r="L159" t="str">
            <v>非关联交易</v>
          </cell>
          <cell r="M159" t="str">
            <v>9090716010121000123385</v>
          </cell>
          <cell r="N159" t="str">
            <v>否</v>
          </cell>
          <cell r="O159" t="str">
            <v>不开通</v>
          </cell>
          <cell r="P159" t="str">
            <v>否</v>
          </cell>
        </row>
        <row r="159">
          <cell r="R159">
            <v>0</v>
          </cell>
          <cell r="S159">
            <v>3.45</v>
          </cell>
          <cell r="T159" t="str">
            <v>1</v>
          </cell>
        </row>
        <row r="159">
          <cell r="V159" t="str">
            <v>LPR</v>
          </cell>
          <cell r="W159" t="str">
            <v>保证</v>
          </cell>
          <cell r="X159" t="str">
            <v>按期还息到期还本</v>
          </cell>
          <cell r="Y159" t="str">
            <v>1QA21E</v>
          </cell>
          <cell r="Z159" t="str">
            <v>短期</v>
          </cell>
          <cell r="AA159">
            <v>45495</v>
          </cell>
        </row>
        <row r="160">
          <cell r="H160" t="str">
            <v>352602197201051218</v>
          </cell>
          <cell r="I160" t="str">
            <v>BBB</v>
          </cell>
          <cell r="J160" t="str">
            <v>新增贷款</v>
          </cell>
          <cell r="K160" t="str">
            <v>再贷款</v>
          </cell>
          <cell r="L160" t="str">
            <v>非关联交易</v>
          </cell>
          <cell r="M160" t="str">
            <v>9090716010101001263724</v>
          </cell>
          <cell r="N160" t="str">
            <v>否</v>
          </cell>
          <cell r="O160" t="str">
            <v>不开通</v>
          </cell>
          <cell r="P160" t="str">
            <v>否</v>
          </cell>
        </row>
        <row r="160">
          <cell r="R160">
            <v>0</v>
          </cell>
          <cell r="S160">
            <v>4.6</v>
          </cell>
          <cell r="T160" t="str">
            <v>1</v>
          </cell>
        </row>
        <row r="160">
          <cell r="V160" t="str">
            <v>LPR</v>
          </cell>
          <cell r="W160" t="str">
            <v>保证</v>
          </cell>
          <cell r="X160" t="str">
            <v>按期还息到期还本</v>
          </cell>
          <cell r="Y160" t="str">
            <v>1QA21E</v>
          </cell>
          <cell r="Z160" t="str">
            <v>中期</v>
          </cell>
          <cell r="AA160">
            <v>44617</v>
          </cell>
        </row>
        <row r="161">
          <cell r="H161" t="str">
            <v>522731197410178660</v>
          </cell>
          <cell r="I161" t="str">
            <v>BBB</v>
          </cell>
          <cell r="J161" t="str">
            <v>新增贷款</v>
          </cell>
          <cell r="K161" t="str">
            <v>自有资金</v>
          </cell>
          <cell r="L161" t="str">
            <v>非关联交易</v>
          </cell>
          <cell r="M161" t="str">
            <v>9090715010121000073087</v>
          </cell>
          <cell r="N161" t="str">
            <v>否</v>
          </cell>
          <cell r="O161" t="str">
            <v>不开通</v>
          </cell>
          <cell r="P161" t="str">
            <v>否</v>
          </cell>
        </row>
        <row r="161">
          <cell r="R161">
            <v>0</v>
          </cell>
          <cell r="S161">
            <v>3.45</v>
          </cell>
          <cell r="T161" t="str">
            <v>1</v>
          </cell>
        </row>
        <row r="161">
          <cell r="V161" t="str">
            <v>LPR</v>
          </cell>
          <cell r="W161" t="str">
            <v>保证</v>
          </cell>
          <cell r="X161" t="str">
            <v>按期还息到期还本</v>
          </cell>
          <cell r="Y161" t="str">
            <v>1QA21E</v>
          </cell>
          <cell r="Z161" t="str">
            <v>短期</v>
          </cell>
          <cell r="AA161">
            <v>45274</v>
          </cell>
        </row>
        <row r="162">
          <cell r="H162" t="str">
            <v>352602197608020915</v>
          </cell>
          <cell r="I162" t="str">
            <v>BBB</v>
          </cell>
          <cell r="J162" t="str">
            <v>新增贷款</v>
          </cell>
          <cell r="K162" t="str">
            <v>自有资金</v>
          </cell>
          <cell r="L162" t="str">
            <v>非关联交易</v>
          </cell>
          <cell r="M162" t="str">
            <v>9090713010121000108516</v>
          </cell>
          <cell r="N162" t="str">
            <v>否</v>
          </cell>
          <cell r="O162" t="str">
            <v>不开通</v>
          </cell>
          <cell r="P162" t="str">
            <v>否</v>
          </cell>
        </row>
        <row r="162">
          <cell r="R162">
            <v>0</v>
          </cell>
          <cell r="S162">
            <v>3.45</v>
          </cell>
          <cell r="T162" t="str">
            <v>1</v>
          </cell>
        </row>
        <row r="162">
          <cell r="V162" t="str">
            <v>LPR</v>
          </cell>
          <cell r="W162" t="str">
            <v>保证</v>
          </cell>
          <cell r="X162" t="str">
            <v>按期还息到期还本</v>
          </cell>
          <cell r="Y162" t="str">
            <v>1QA21E</v>
          </cell>
          <cell r="Z162" t="str">
            <v>短期</v>
          </cell>
          <cell r="AA162">
            <v>45435</v>
          </cell>
        </row>
        <row r="163">
          <cell r="H163" t="str">
            <v>352626197205051873</v>
          </cell>
          <cell r="I163" t="str">
            <v>A</v>
          </cell>
          <cell r="J163" t="str">
            <v>新增贷款</v>
          </cell>
          <cell r="K163" t="str">
            <v>自有资金</v>
          </cell>
          <cell r="L163" t="str">
            <v>非关联交易</v>
          </cell>
          <cell r="M163" t="str">
            <v>9090725010121000085262</v>
          </cell>
          <cell r="N163" t="str">
            <v>否</v>
          </cell>
          <cell r="O163" t="str">
            <v>不开通</v>
          </cell>
          <cell r="P163" t="str">
            <v>否</v>
          </cell>
        </row>
        <row r="163">
          <cell r="R163">
            <v>0</v>
          </cell>
          <cell r="S163">
            <v>3.45</v>
          </cell>
          <cell r="T163" t="str">
            <v>1</v>
          </cell>
        </row>
        <row r="163">
          <cell r="V163" t="str">
            <v>LPR</v>
          </cell>
          <cell r="W163" t="str">
            <v>保证</v>
          </cell>
          <cell r="X163" t="str">
            <v>按期还息到期还本</v>
          </cell>
          <cell r="Y163" t="str">
            <v>1QA21E</v>
          </cell>
          <cell r="Z163" t="str">
            <v>短期</v>
          </cell>
          <cell r="AA163">
            <v>45442</v>
          </cell>
        </row>
        <row r="164">
          <cell r="H164" t="str">
            <v>352626197111191517</v>
          </cell>
          <cell r="I164" t="str">
            <v>A</v>
          </cell>
          <cell r="J164" t="str">
            <v>收回再贷</v>
          </cell>
          <cell r="K164" t="str">
            <v>自有资金</v>
          </cell>
          <cell r="L164" t="str">
            <v>非关联交易</v>
          </cell>
          <cell r="M164" t="str">
            <v>9090721010121000099023</v>
          </cell>
          <cell r="N164" t="str">
            <v>否</v>
          </cell>
          <cell r="O164" t="str">
            <v>不开通</v>
          </cell>
          <cell r="P164" t="str">
            <v>否</v>
          </cell>
          <cell r="Q164" t="str">
            <v>贷款产品核算系统</v>
          </cell>
          <cell r="R164">
            <v>0</v>
          </cell>
          <cell r="S164">
            <v>3.45</v>
          </cell>
          <cell r="T164" t="str">
            <v>1</v>
          </cell>
        </row>
        <row r="164">
          <cell r="V164" t="str">
            <v>LPR</v>
          </cell>
          <cell r="W164" t="str">
            <v>保证</v>
          </cell>
          <cell r="X164" t="str">
            <v>按期还息到期还本</v>
          </cell>
          <cell r="Y164" t="str">
            <v>1MA21</v>
          </cell>
          <cell r="Z164" t="str">
            <v>短期</v>
          </cell>
          <cell r="AA164">
            <v>45461</v>
          </cell>
        </row>
        <row r="165">
          <cell r="H165" t="str">
            <v>35260219740408137X</v>
          </cell>
          <cell r="I165" t="str">
            <v>BBB</v>
          </cell>
          <cell r="J165" t="str">
            <v>新增贷款</v>
          </cell>
          <cell r="K165" t="str">
            <v>自有资金</v>
          </cell>
          <cell r="L165" t="str">
            <v>非关联交易</v>
          </cell>
          <cell r="M165" t="str">
            <v>9090719010121000081017</v>
          </cell>
          <cell r="N165" t="str">
            <v>否</v>
          </cell>
          <cell r="O165" t="str">
            <v>不开通</v>
          </cell>
          <cell r="P165" t="str">
            <v>否</v>
          </cell>
        </row>
        <row r="165">
          <cell r="R165">
            <v>0</v>
          </cell>
          <cell r="S165">
            <v>3.45</v>
          </cell>
          <cell r="T165" t="str">
            <v>1</v>
          </cell>
        </row>
        <row r="165">
          <cell r="V165" t="str">
            <v>LPR</v>
          </cell>
          <cell r="W165" t="str">
            <v>保证</v>
          </cell>
          <cell r="X165" t="str">
            <v>按期还息到期还本</v>
          </cell>
          <cell r="Y165" t="str">
            <v>1QA21E</v>
          </cell>
          <cell r="Z165" t="str">
            <v>短期</v>
          </cell>
          <cell r="AA165">
            <v>45280</v>
          </cell>
        </row>
        <row r="166">
          <cell r="H166" t="str">
            <v>352602197811250775</v>
          </cell>
          <cell r="I166" t="str">
            <v>BBB</v>
          </cell>
          <cell r="J166" t="str">
            <v>新增贷款</v>
          </cell>
          <cell r="K166" t="str">
            <v>自有资金</v>
          </cell>
          <cell r="L166" t="str">
            <v>非关联交易</v>
          </cell>
          <cell r="M166" t="str">
            <v>9090720010121000118015</v>
          </cell>
          <cell r="N166" t="str">
            <v>否</v>
          </cell>
          <cell r="O166" t="str">
            <v>不开通</v>
          </cell>
          <cell r="P166" t="str">
            <v>否</v>
          </cell>
        </row>
        <row r="166">
          <cell r="R166">
            <v>0</v>
          </cell>
          <cell r="S166">
            <v>3.45</v>
          </cell>
          <cell r="T166" t="str">
            <v>1</v>
          </cell>
        </row>
        <row r="166">
          <cell r="V166" t="str">
            <v>LPR</v>
          </cell>
          <cell r="W166" t="str">
            <v>保证</v>
          </cell>
          <cell r="X166" t="str">
            <v>按期还息到期还本</v>
          </cell>
          <cell r="Y166" t="str">
            <v>1QA21E</v>
          </cell>
          <cell r="Z166" t="str">
            <v>短期</v>
          </cell>
          <cell r="AA166">
            <v>45456</v>
          </cell>
        </row>
        <row r="167">
          <cell r="H167" t="str">
            <v>35260219790309161X</v>
          </cell>
          <cell r="I167" t="str">
            <v>BBB</v>
          </cell>
          <cell r="J167" t="str">
            <v>新增贷款</v>
          </cell>
          <cell r="K167" t="str">
            <v>再贷款</v>
          </cell>
          <cell r="L167" t="str">
            <v>非关联交易</v>
          </cell>
          <cell r="M167" t="str">
            <v>9090717020101001354265</v>
          </cell>
          <cell r="N167" t="str">
            <v>否</v>
          </cell>
          <cell r="O167" t="str">
            <v>不开通</v>
          </cell>
          <cell r="P167" t="str">
            <v>否</v>
          </cell>
        </row>
        <row r="167">
          <cell r="R167">
            <v>0</v>
          </cell>
          <cell r="S167">
            <v>4.6</v>
          </cell>
          <cell r="T167" t="str">
            <v>1</v>
          </cell>
        </row>
        <row r="167">
          <cell r="V167" t="str">
            <v>LPR</v>
          </cell>
          <cell r="W167" t="str">
            <v>保证</v>
          </cell>
          <cell r="X167" t="str">
            <v>按期还息到期还本</v>
          </cell>
          <cell r="Y167" t="str">
            <v>1QA21E</v>
          </cell>
          <cell r="Z167" t="str">
            <v>中期</v>
          </cell>
          <cell r="AA167">
            <v>44623</v>
          </cell>
        </row>
        <row r="168">
          <cell r="H168" t="str">
            <v>352626196908020374</v>
          </cell>
          <cell r="I168" t="str">
            <v>BBB</v>
          </cell>
          <cell r="J168" t="str">
            <v>新增贷款</v>
          </cell>
          <cell r="K168" t="str">
            <v>自有资金</v>
          </cell>
          <cell r="L168" t="str">
            <v>非关联交易</v>
          </cell>
          <cell r="M168" t="str">
            <v>9090715010121000088051</v>
          </cell>
          <cell r="N168" t="str">
            <v>否</v>
          </cell>
          <cell r="O168" t="str">
            <v>不开通</v>
          </cell>
          <cell r="P168" t="str">
            <v>否</v>
          </cell>
        </row>
        <row r="168">
          <cell r="R168">
            <v>0</v>
          </cell>
          <cell r="S168">
            <v>3.45</v>
          </cell>
          <cell r="T168" t="str">
            <v>1</v>
          </cell>
        </row>
        <row r="168">
          <cell r="V168" t="str">
            <v>LPR</v>
          </cell>
          <cell r="W168" t="str">
            <v>保证</v>
          </cell>
          <cell r="X168" t="str">
            <v>按期还息到期还本</v>
          </cell>
          <cell r="Y168" t="str">
            <v>1QA21E</v>
          </cell>
          <cell r="Z168" t="str">
            <v>短期</v>
          </cell>
          <cell r="AA168">
            <v>45286</v>
          </cell>
        </row>
        <row r="169">
          <cell r="H169" t="str">
            <v>350881198409142476</v>
          </cell>
          <cell r="I169" t="str">
            <v>A</v>
          </cell>
          <cell r="J169" t="str">
            <v>新增贷款</v>
          </cell>
          <cell r="K169" t="str">
            <v>自有资金</v>
          </cell>
          <cell r="L169" t="str">
            <v>非关联交易</v>
          </cell>
          <cell r="M169" t="str">
            <v>9090723010121000090101</v>
          </cell>
          <cell r="N169" t="str">
            <v>否</v>
          </cell>
          <cell r="O169" t="str">
            <v>不开通</v>
          </cell>
          <cell r="P169" t="str">
            <v>否</v>
          </cell>
        </row>
        <row r="169">
          <cell r="R169">
            <v>0</v>
          </cell>
          <cell r="S169">
            <v>3.45</v>
          </cell>
          <cell r="T169" t="str">
            <v>1</v>
          </cell>
        </row>
        <row r="169">
          <cell r="V169" t="str">
            <v>LPR</v>
          </cell>
          <cell r="W169" t="str">
            <v>保证</v>
          </cell>
          <cell r="X169" t="str">
            <v>按期还息到期还本</v>
          </cell>
          <cell r="Y169" t="str">
            <v>1QA21E</v>
          </cell>
          <cell r="Z169" t="str">
            <v>短期</v>
          </cell>
          <cell r="AA169">
            <v>45353</v>
          </cell>
        </row>
        <row r="170">
          <cell r="H170" t="str">
            <v>352602198101181212</v>
          </cell>
          <cell r="I170" t="str">
            <v>AA</v>
          </cell>
          <cell r="J170" t="str">
            <v>新增贷款</v>
          </cell>
          <cell r="K170" t="str">
            <v>自有资金</v>
          </cell>
          <cell r="L170" t="str">
            <v>非关联交易</v>
          </cell>
          <cell r="M170" t="str">
            <v>9090716010121000121363</v>
          </cell>
          <cell r="N170" t="str">
            <v>否</v>
          </cell>
          <cell r="O170" t="str">
            <v>不开通</v>
          </cell>
          <cell r="P170" t="str">
            <v>否</v>
          </cell>
        </row>
        <row r="170">
          <cell r="R170">
            <v>0</v>
          </cell>
          <cell r="S170">
            <v>3.45</v>
          </cell>
          <cell r="T170" t="str">
            <v>1</v>
          </cell>
        </row>
        <row r="170">
          <cell r="V170" t="str">
            <v>LPR</v>
          </cell>
          <cell r="W170" t="str">
            <v>保证</v>
          </cell>
          <cell r="X170" t="str">
            <v>按期还息到期还本</v>
          </cell>
          <cell r="Y170" t="str">
            <v>1QA21E</v>
          </cell>
          <cell r="Z170" t="str">
            <v>短期</v>
          </cell>
          <cell r="AA170">
            <v>45484</v>
          </cell>
        </row>
        <row r="171">
          <cell r="H171" t="str">
            <v>352602197706261894</v>
          </cell>
          <cell r="I171" t="str">
            <v>A</v>
          </cell>
          <cell r="J171" t="str">
            <v>新增贷款</v>
          </cell>
          <cell r="K171" t="str">
            <v>自有资金</v>
          </cell>
          <cell r="L171" t="str">
            <v>非关联交易</v>
          </cell>
          <cell r="M171" t="str">
            <v>9090725010101000839117</v>
          </cell>
          <cell r="N171" t="str">
            <v>否</v>
          </cell>
          <cell r="O171" t="str">
            <v>不开通</v>
          </cell>
          <cell r="P171" t="str">
            <v>否</v>
          </cell>
        </row>
        <row r="171">
          <cell r="R171">
            <v>0</v>
          </cell>
          <cell r="S171">
            <v>4.6</v>
          </cell>
          <cell r="T171" t="str">
            <v>1</v>
          </cell>
        </row>
        <row r="171">
          <cell r="V171" t="str">
            <v>LPR</v>
          </cell>
          <cell r="W171" t="str">
            <v>保证</v>
          </cell>
          <cell r="X171" t="str">
            <v>按期还息到期还本</v>
          </cell>
          <cell r="Y171" t="str">
            <v>1QA21E</v>
          </cell>
          <cell r="Z171" t="str">
            <v>中期</v>
          </cell>
          <cell r="AA171">
            <v>44627</v>
          </cell>
        </row>
        <row r="172">
          <cell r="H172" t="str">
            <v>352622197109033629</v>
          </cell>
          <cell r="I172" t="str">
            <v>A</v>
          </cell>
          <cell r="J172" t="str">
            <v>收回再贷</v>
          </cell>
          <cell r="K172" t="str">
            <v>自有资金</v>
          </cell>
          <cell r="L172" t="str">
            <v>非关联交易</v>
          </cell>
          <cell r="M172" t="str">
            <v>9090715020121000078084</v>
          </cell>
          <cell r="N172" t="str">
            <v>否</v>
          </cell>
          <cell r="O172" t="str">
            <v>不开通</v>
          </cell>
          <cell r="P172" t="str">
            <v>否</v>
          </cell>
        </row>
        <row r="172">
          <cell r="R172">
            <v>0</v>
          </cell>
          <cell r="S172">
            <v>3.45</v>
          </cell>
          <cell r="T172" t="str">
            <v>1</v>
          </cell>
        </row>
        <row r="172">
          <cell r="V172" t="str">
            <v>LPR</v>
          </cell>
          <cell r="W172" t="str">
            <v>保证</v>
          </cell>
          <cell r="X172" t="str">
            <v>按期还息到期还本</v>
          </cell>
          <cell r="Y172" t="str">
            <v>1QA21E</v>
          </cell>
          <cell r="Z172" t="str">
            <v>短期</v>
          </cell>
          <cell r="AA172">
            <v>45484</v>
          </cell>
        </row>
        <row r="173">
          <cell r="H173" t="str">
            <v>352626196308010914</v>
          </cell>
          <cell r="I173" t="str">
            <v>A</v>
          </cell>
          <cell r="J173" t="str">
            <v>新增贷款</v>
          </cell>
          <cell r="K173" t="str">
            <v>自有资金</v>
          </cell>
          <cell r="L173" t="str">
            <v>非关联交易</v>
          </cell>
          <cell r="M173" t="str">
            <v>9090713010121000113508</v>
          </cell>
          <cell r="N173" t="str">
            <v>否</v>
          </cell>
          <cell r="O173" t="str">
            <v>不开通</v>
          </cell>
          <cell r="P173" t="str">
            <v>否</v>
          </cell>
          <cell r="Q173" t="str">
            <v>柜面前端</v>
          </cell>
          <cell r="R173">
            <v>0</v>
          </cell>
          <cell r="S173">
            <v>3.35</v>
          </cell>
          <cell r="T173" t="str">
            <v>1</v>
          </cell>
        </row>
        <row r="173">
          <cell r="V173" t="str">
            <v>LPR</v>
          </cell>
          <cell r="W173" t="str">
            <v>保证</v>
          </cell>
          <cell r="X173" t="str">
            <v>按期还息到期还本</v>
          </cell>
          <cell r="Y173" t="str">
            <v>1QA21E</v>
          </cell>
          <cell r="Z173" t="str">
            <v>短期</v>
          </cell>
          <cell r="AA173">
            <v>45531</v>
          </cell>
        </row>
        <row r="174">
          <cell r="H174" t="str">
            <v>352626197110212478</v>
          </cell>
          <cell r="I174" t="str">
            <v>A</v>
          </cell>
          <cell r="J174" t="str">
            <v>新增贷款</v>
          </cell>
          <cell r="K174" t="str">
            <v>自有资金</v>
          </cell>
          <cell r="L174" t="str">
            <v>非关联交易</v>
          </cell>
          <cell r="M174" t="str">
            <v>9090723010121000098062</v>
          </cell>
          <cell r="N174" t="str">
            <v>否</v>
          </cell>
          <cell r="O174" t="str">
            <v>不开通</v>
          </cell>
          <cell r="P174" t="str">
            <v>否</v>
          </cell>
        </row>
        <row r="174">
          <cell r="R174">
            <v>0</v>
          </cell>
          <cell r="S174">
            <v>3.45</v>
          </cell>
          <cell r="T174" t="str">
            <v>1</v>
          </cell>
        </row>
        <row r="174">
          <cell r="V174" t="str">
            <v>LPR</v>
          </cell>
          <cell r="W174" t="str">
            <v>保证</v>
          </cell>
          <cell r="X174" t="str">
            <v>按期还息到期还本</v>
          </cell>
          <cell r="Y174" t="str">
            <v>1QA21E</v>
          </cell>
          <cell r="Z174" t="str">
            <v>短期</v>
          </cell>
          <cell r="AA174">
            <v>45398</v>
          </cell>
        </row>
        <row r="175">
          <cell r="H175" t="str">
            <v>350881198408090379</v>
          </cell>
          <cell r="I175" t="str">
            <v>AA</v>
          </cell>
          <cell r="J175" t="str">
            <v>新增贷款</v>
          </cell>
          <cell r="K175" t="str">
            <v>自有资金</v>
          </cell>
          <cell r="L175" t="str">
            <v>非关联交易</v>
          </cell>
          <cell r="M175" t="str">
            <v>9090715010121000122157</v>
          </cell>
          <cell r="N175" t="str">
            <v>否</v>
          </cell>
          <cell r="O175" t="str">
            <v>不开通</v>
          </cell>
          <cell r="P175" t="str">
            <v>否</v>
          </cell>
        </row>
        <row r="175">
          <cell r="R175">
            <v>0</v>
          </cell>
          <cell r="S175">
            <v>3.45</v>
          </cell>
          <cell r="T175" t="str">
            <v>1</v>
          </cell>
        </row>
        <row r="175">
          <cell r="V175" t="str">
            <v>LPR</v>
          </cell>
          <cell r="W175" t="str">
            <v>保证</v>
          </cell>
          <cell r="X175" t="str">
            <v>按期还息到期还本</v>
          </cell>
          <cell r="Y175" t="str">
            <v>1QA21E</v>
          </cell>
          <cell r="Z175" t="str">
            <v>短期</v>
          </cell>
          <cell r="AA175">
            <v>45480</v>
          </cell>
        </row>
        <row r="176">
          <cell r="H176" t="str">
            <v>350881198501071615</v>
          </cell>
          <cell r="I176" t="str">
            <v>A</v>
          </cell>
          <cell r="J176" t="str">
            <v>新增贷款</v>
          </cell>
          <cell r="K176" t="str">
            <v>自有资金</v>
          </cell>
          <cell r="L176" t="str">
            <v>非关联交易</v>
          </cell>
          <cell r="M176" t="str">
            <v>9090717010121000114051</v>
          </cell>
          <cell r="N176" t="str">
            <v>否</v>
          </cell>
          <cell r="O176" t="str">
            <v>不开通</v>
          </cell>
          <cell r="P176" t="str">
            <v>否</v>
          </cell>
        </row>
        <row r="176">
          <cell r="R176">
            <v>0</v>
          </cell>
          <cell r="S176">
            <v>3.45</v>
          </cell>
          <cell r="T176" t="str">
            <v>1</v>
          </cell>
        </row>
        <row r="176">
          <cell r="V176" t="str">
            <v>LPR</v>
          </cell>
          <cell r="W176" t="str">
            <v>保证</v>
          </cell>
          <cell r="X176" t="str">
            <v>按期还息到期还本</v>
          </cell>
          <cell r="Y176" t="str">
            <v>1QA21E</v>
          </cell>
          <cell r="Z176" t="str">
            <v>短期</v>
          </cell>
          <cell r="AA176">
            <v>45382</v>
          </cell>
        </row>
        <row r="177">
          <cell r="H177" t="str">
            <v>352626196507250419</v>
          </cell>
          <cell r="I177" t="str">
            <v>BBB</v>
          </cell>
          <cell r="J177" t="str">
            <v>收回再贷</v>
          </cell>
          <cell r="K177" t="str">
            <v>自有资金</v>
          </cell>
          <cell r="L177" t="str">
            <v>非关联交易</v>
          </cell>
          <cell r="M177" t="str">
            <v>9090715010121000073012</v>
          </cell>
          <cell r="N177" t="str">
            <v>否</v>
          </cell>
          <cell r="O177" t="str">
            <v>不开通</v>
          </cell>
          <cell r="P177" t="str">
            <v>否</v>
          </cell>
        </row>
        <row r="177">
          <cell r="R177">
            <v>0</v>
          </cell>
          <cell r="S177">
            <v>3.45</v>
          </cell>
          <cell r="T177" t="str">
            <v>1</v>
          </cell>
        </row>
        <row r="177">
          <cell r="V177" t="str">
            <v>LPR</v>
          </cell>
          <cell r="W177" t="str">
            <v>保证</v>
          </cell>
          <cell r="X177" t="str">
            <v>按期还息到期还本</v>
          </cell>
          <cell r="Y177" t="str">
            <v>1QA21E</v>
          </cell>
          <cell r="Z177" t="str">
            <v>短期</v>
          </cell>
          <cell r="AA177">
            <v>45259</v>
          </cell>
        </row>
        <row r="178">
          <cell r="H178" t="str">
            <v>352602197508011376</v>
          </cell>
          <cell r="I178" t="str">
            <v>A</v>
          </cell>
          <cell r="J178" t="str">
            <v>新增贷款</v>
          </cell>
          <cell r="K178" t="str">
            <v>自有资金</v>
          </cell>
          <cell r="L178" t="str">
            <v>非关联交易</v>
          </cell>
          <cell r="M178" t="str">
            <v>9090719010121000114214</v>
          </cell>
          <cell r="N178" t="str">
            <v>否</v>
          </cell>
          <cell r="O178" t="str">
            <v>不开通</v>
          </cell>
          <cell r="P178" t="str">
            <v>否</v>
          </cell>
        </row>
        <row r="178">
          <cell r="R178">
            <v>0</v>
          </cell>
          <cell r="S178">
            <v>3.35</v>
          </cell>
          <cell r="T178" t="str">
            <v>1</v>
          </cell>
        </row>
        <row r="178">
          <cell r="V178" t="str">
            <v>LPR</v>
          </cell>
          <cell r="W178" t="str">
            <v>保证</v>
          </cell>
          <cell r="X178" t="str">
            <v>按期还息到期还本</v>
          </cell>
          <cell r="Y178" t="str">
            <v>1QA21E</v>
          </cell>
          <cell r="Z178" t="str">
            <v>短期</v>
          </cell>
          <cell r="AA178">
            <v>45502</v>
          </cell>
        </row>
        <row r="179">
          <cell r="H179" t="str">
            <v>350881197012132013</v>
          </cell>
          <cell r="I179" t="str">
            <v>A</v>
          </cell>
          <cell r="J179" t="str">
            <v>新增贷款</v>
          </cell>
          <cell r="K179" t="str">
            <v>自有资金</v>
          </cell>
          <cell r="L179" t="str">
            <v>非关联交易</v>
          </cell>
          <cell r="M179" t="str">
            <v>9090724010121000103035</v>
          </cell>
          <cell r="N179" t="str">
            <v>否</v>
          </cell>
          <cell r="O179" t="str">
            <v>不开通</v>
          </cell>
          <cell r="P179" t="str">
            <v>否</v>
          </cell>
        </row>
        <row r="179">
          <cell r="R179">
            <v>0</v>
          </cell>
          <cell r="S179">
            <v>3.45</v>
          </cell>
          <cell r="T179" t="str">
            <v>1</v>
          </cell>
        </row>
        <row r="179">
          <cell r="V179" t="str">
            <v>LPR</v>
          </cell>
          <cell r="W179" t="str">
            <v>保证</v>
          </cell>
          <cell r="X179" t="str">
            <v>按期还息到期还本</v>
          </cell>
          <cell r="Y179" t="str">
            <v>1QA21E</v>
          </cell>
          <cell r="Z179" t="str">
            <v>短期</v>
          </cell>
          <cell r="AA179">
            <v>45459</v>
          </cell>
        </row>
        <row r="180">
          <cell r="H180" t="str">
            <v>352626197110262272</v>
          </cell>
          <cell r="I180" t="str">
            <v>A</v>
          </cell>
          <cell r="J180" t="str">
            <v>新增贷款</v>
          </cell>
          <cell r="K180" t="str">
            <v>自有资金</v>
          </cell>
          <cell r="L180" t="str">
            <v>非关联交易</v>
          </cell>
          <cell r="M180" t="str">
            <v>9090718010121000112160</v>
          </cell>
          <cell r="N180" t="str">
            <v>否</v>
          </cell>
          <cell r="O180" t="str">
            <v>不开通</v>
          </cell>
          <cell r="P180" t="str">
            <v>否</v>
          </cell>
        </row>
        <row r="180">
          <cell r="R180">
            <v>0</v>
          </cell>
          <cell r="S180">
            <v>3.35</v>
          </cell>
          <cell r="T180" t="str">
            <v>1</v>
          </cell>
        </row>
        <row r="180">
          <cell r="V180" t="str">
            <v>LPR</v>
          </cell>
          <cell r="W180" t="str">
            <v>保证</v>
          </cell>
          <cell r="X180" t="str">
            <v>按期还息到期还本</v>
          </cell>
          <cell r="Y180" t="str">
            <v>1QA21E</v>
          </cell>
          <cell r="Z180" t="str">
            <v>短期</v>
          </cell>
          <cell r="AA180">
            <v>45499</v>
          </cell>
        </row>
        <row r="181">
          <cell r="H181" t="str">
            <v>350881198905140672</v>
          </cell>
          <cell r="I181" t="str">
            <v>A</v>
          </cell>
          <cell r="J181" t="str">
            <v>新增贷款</v>
          </cell>
          <cell r="K181" t="str">
            <v>自有资金</v>
          </cell>
          <cell r="L181" t="str">
            <v>非关联交易</v>
          </cell>
          <cell r="M181" t="str">
            <v>9090722010121000117138</v>
          </cell>
          <cell r="N181" t="str">
            <v>否</v>
          </cell>
          <cell r="O181" t="str">
            <v>不开通</v>
          </cell>
          <cell r="P181" t="str">
            <v>否</v>
          </cell>
        </row>
        <row r="181">
          <cell r="R181">
            <v>0</v>
          </cell>
          <cell r="S181">
            <v>3.45</v>
          </cell>
          <cell r="T181" t="str">
            <v>1</v>
          </cell>
        </row>
        <row r="181">
          <cell r="V181" t="str">
            <v>LPR</v>
          </cell>
          <cell r="W181" t="str">
            <v>保证</v>
          </cell>
          <cell r="X181" t="str">
            <v>按期还息到期还本</v>
          </cell>
          <cell r="Y181" t="str">
            <v>1QA21E</v>
          </cell>
          <cell r="Z181" t="str">
            <v>短期</v>
          </cell>
          <cell r="AA181">
            <v>45473</v>
          </cell>
        </row>
        <row r="182">
          <cell r="H182" t="str">
            <v>352626196612150911</v>
          </cell>
          <cell r="I182" t="str">
            <v>BBB</v>
          </cell>
          <cell r="J182" t="str">
            <v>新增贷款</v>
          </cell>
          <cell r="K182" t="str">
            <v>自有资金</v>
          </cell>
          <cell r="L182" t="str">
            <v>非关联交易</v>
          </cell>
          <cell r="M182" t="str">
            <v>9090713010121000108201</v>
          </cell>
          <cell r="N182" t="str">
            <v>否</v>
          </cell>
          <cell r="O182" t="str">
            <v>不开通</v>
          </cell>
          <cell r="P182" t="str">
            <v>否</v>
          </cell>
        </row>
        <row r="182">
          <cell r="R182">
            <v>0</v>
          </cell>
          <cell r="S182">
            <v>3.45</v>
          </cell>
          <cell r="T182" t="str">
            <v>1</v>
          </cell>
        </row>
        <row r="182">
          <cell r="V182" t="str">
            <v>LPR</v>
          </cell>
          <cell r="W182" t="str">
            <v>保证</v>
          </cell>
          <cell r="X182" t="str">
            <v>按期还息到期还本</v>
          </cell>
          <cell r="Y182" t="str">
            <v>1QA21E</v>
          </cell>
          <cell r="Z182" t="str">
            <v>短期</v>
          </cell>
          <cell r="AA182">
            <v>45392</v>
          </cell>
        </row>
        <row r="183">
          <cell r="H183" t="str">
            <v>350881198704141863</v>
          </cell>
          <cell r="I183" t="str">
            <v>A</v>
          </cell>
          <cell r="J183" t="str">
            <v>新增贷款</v>
          </cell>
          <cell r="K183" t="str">
            <v>自有资金</v>
          </cell>
          <cell r="L183" t="str">
            <v>非关联交易</v>
          </cell>
          <cell r="M183" t="str">
            <v>9090725010121000087086</v>
          </cell>
          <cell r="N183" t="str">
            <v>否</v>
          </cell>
          <cell r="O183" t="str">
            <v>不开通</v>
          </cell>
          <cell r="P183" t="str">
            <v>否</v>
          </cell>
        </row>
        <row r="183">
          <cell r="R183">
            <v>0</v>
          </cell>
          <cell r="S183">
            <v>3.45</v>
          </cell>
          <cell r="T183" t="str">
            <v>1</v>
          </cell>
        </row>
        <row r="183">
          <cell r="V183" t="str">
            <v>LPR</v>
          </cell>
          <cell r="W183" t="str">
            <v>保证</v>
          </cell>
          <cell r="X183" t="str">
            <v>按期还息到期还本</v>
          </cell>
          <cell r="Y183" t="str">
            <v>1QA21E</v>
          </cell>
          <cell r="Z183" t="str">
            <v>短期</v>
          </cell>
          <cell r="AA183">
            <v>45392</v>
          </cell>
        </row>
        <row r="184">
          <cell r="H184" t="str">
            <v>352626196609150419</v>
          </cell>
          <cell r="I184" t="str">
            <v>A</v>
          </cell>
          <cell r="J184" t="str">
            <v>新增贷款</v>
          </cell>
          <cell r="K184" t="str">
            <v>自有资金</v>
          </cell>
          <cell r="L184" t="str">
            <v>非关联交易</v>
          </cell>
          <cell r="M184" t="str">
            <v>9090715010121000089042</v>
          </cell>
          <cell r="N184" t="str">
            <v>否</v>
          </cell>
          <cell r="O184" t="str">
            <v>不开通</v>
          </cell>
          <cell r="P184" t="str">
            <v>否</v>
          </cell>
        </row>
        <row r="184">
          <cell r="R184">
            <v>0</v>
          </cell>
          <cell r="S184">
            <v>3.45</v>
          </cell>
          <cell r="T184" t="str">
            <v>1</v>
          </cell>
        </row>
        <row r="184">
          <cell r="V184" t="str">
            <v>LPR</v>
          </cell>
          <cell r="W184" t="str">
            <v>保证</v>
          </cell>
          <cell r="X184" t="str">
            <v>按期还息到期还本</v>
          </cell>
          <cell r="Y184" t="str">
            <v>1QA21E</v>
          </cell>
          <cell r="Z184" t="str">
            <v>短期</v>
          </cell>
          <cell r="AA184">
            <v>45287</v>
          </cell>
        </row>
        <row r="185">
          <cell r="H185" t="str">
            <v>35260219760820102X</v>
          </cell>
          <cell r="I185" t="str">
            <v>BBB</v>
          </cell>
          <cell r="J185" t="str">
            <v>新增贷款</v>
          </cell>
          <cell r="K185" t="str">
            <v>自有资金</v>
          </cell>
          <cell r="L185" t="str">
            <v>非关联交易</v>
          </cell>
          <cell r="M185" t="str">
            <v>9090714010101000869492</v>
          </cell>
          <cell r="N185" t="str">
            <v>否</v>
          </cell>
          <cell r="O185" t="str">
            <v>不开通</v>
          </cell>
          <cell r="P185" t="str">
            <v>否</v>
          </cell>
        </row>
        <row r="185">
          <cell r="R185">
            <v>0</v>
          </cell>
          <cell r="S185">
            <v>4.6</v>
          </cell>
          <cell r="T185" t="str">
            <v>1</v>
          </cell>
        </row>
        <row r="185">
          <cell r="V185" t="str">
            <v>LPR</v>
          </cell>
          <cell r="W185" t="str">
            <v>保证</v>
          </cell>
          <cell r="X185" t="str">
            <v>按期还息到期还本</v>
          </cell>
          <cell r="Y185" t="str">
            <v>1QA21E</v>
          </cell>
          <cell r="Z185" t="str">
            <v>中期</v>
          </cell>
          <cell r="AA185">
            <v>44624</v>
          </cell>
        </row>
        <row r="186">
          <cell r="H186" t="str">
            <v>422326197508135881</v>
          </cell>
          <cell r="I186" t="str">
            <v>BBB</v>
          </cell>
          <cell r="J186" t="str">
            <v>收回再贷</v>
          </cell>
          <cell r="K186" t="str">
            <v>自有资金</v>
          </cell>
          <cell r="L186" t="str">
            <v>非关联交易</v>
          </cell>
          <cell r="M186" t="str">
            <v>9090718010121000090093</v>
          </cell>
          <cell r="N186" t="str">
            <v>否</v>
          </cell>
          <cell r="O186" t="str">
            <v>不开通</v>
          </cell>
          <cell r="P186" t="str">
            <v>否</v>
          </cell>
        </row>
        <row r="186">
          <cell r="R186">
            <v>0</v>
          </cell>
          <cell r="S186">
            <v>3.45</v>
          </cell>
          <cell r="T186" t="str">
            <v>1</v>
          </cell>
        </row>
        <row r="186">
          <cell r="V186" t="str">
            <v>LPR</v>
          </cell>
          <cell r="W186" t="str">
            <v>保证</v>
          </cell>
          <cell r="X186" t="str">
            <v>按期还息到期还本</v>
          </cell>
          <cell r="Y186" t="str">
            <v>1QA21E</v>
          </cell>
          <cell r="Z186" t="str">
            <v>短期</v>
          </cell>
          <cell r="AA186">
            <v>45358</v>
          </cell>
        </row>
        <row r="187">
          <cell r="H187" t="str">
            <v>352626196805060373</v>
          </cell>
          <cell r="I187" t="str">
            <v>A</v>
          </cell>
          <cell r="J187" t="str">
            <v>新增贷款</v>
          </cell>
          <cell r="K187" t="str">
            <v>自有资金</v>
          </cell>
          <cell r="L187" t="str">
            <v>非关联交易</v>
          </cell>
          <cell r="M187" t="str">
            <v>9090715010121000124286</v>
          </cell>
          <cell r="N187" t="str">
            <v>否</v>
          </cell>
          <cell r="O187" t="str">
            <v>不开通</v>
          </cell>
          <cell r="P187" t="str">
            <v>否</v>
          </cell>
        </row>
        <row r="187">
          <cell r="R187">
            <v>0</v>
          </cell>
          <cell r="S187">
            <v>3.45</v>
          </cell>
          <cell r="T187" t="str">
            <v>1</v>
          </cell>
        </row>
        <row r="187">
          <cell r="V187" t="str">
            <v>LPR</v>
          </cell>
          <cell r="W187" t="str">
            <v>保证</v>
          </cell>
          <cell r="X187" t="str">
            <v>按期还息到期还本</v>
          </cell>
          <cell r="Y187" t="str">
            <v>1QA21E</v>
          </cell>
          <cell r="Z187" t="str">
            <v>短期</v>
          </cell>
          <cell r="AA187">
            <v>45497</v>
          </cell>
        </row>
        <row r="188">
          <cell r="H188" t="str">
            <v>352626196504072469</v>
          </cell>
          <cell r="I188" t="str">
            <v>BBB</v>
          </cell>
          <cell r="J188" t="str">
            <v>新增贷款</v>
          </cell>
          <cell r="K188" t="str">
            <v>自有资金</v>
          </cell>
          <cell r="L188" t="str">
            <v>非关联交易</v>
          </cell>
          <cell r="M188" t="str">
            <v>9090723010121000070186</v>
          </cell>
          <cell r="N188" t="str">
            <v>否</v>
          </cell>
          <cell r="O188" t="str">
            <v>不开通</v>
          </cell>
          <cell r="P188" t="str">
            <v>否</v>
          </cell>
        </row>
        <row r="188">
          <cell r="R188">
            <v>0</v>
          </cell>
          <cell r="S188">
            <v>3.45</v>
          </cell>
          <cell r="T188" t="str">
            <v>1</v>
          </cell>
        </row>
        <row r="188">
          <cell r="V188" t="str">
            <v>LPR</v>
          </cell>
          <cell r="W188" t="str">
            <v>保证</v>
          </cell>
          <cell r="X188" t="str">
            <v>按期还息到期还本</v>
          </cell>
          <cell r="Y188" t="str">
            <v>1QA21E</v>
          </cell>
          <cell r="Z188" t="str">
            <v>短期</v>
          </cell>
          <cell r="AA188">
            <v>45316</v>
          </cell>
        </row>
        <row r="189">
          <cell r="H189" t="str">
            <v>352626196807251675</v>
          </cell>
          <cell r="I189" t="str">
            <v>BBB</v>
          </cell>
          <cell r="J189" t="str">
            <v>新增贷款</v>
          </cell>
          <cell r="K189" t="str">
            <v>自有资金</v>
          </cell>
          <cell r="L189" t="str">
            <v>非关联交易</v>
          </cell>
          <cell r="M189" t="str">
            <v>9090717010121000098304</v>
          </cell>
          <cell r="N189" t="str">
            <v>否</v>
          </cell>
          <cell r="O189" t="str">
            <v>不开通</v>
          </cell>
          <cell r="P189" t="str">
            <v>否</v>
          </cell>
        </row>
        <row r="189">
          <cell r="R189">
            <v>0</v>
          </cell>
          <cell r="S189">
            <v>3.45</v>
          </cell>
          <cell r="T189" t="str">
            <v>1</v>
          </cell>
        </row>
        <row r="189">
          <cell r="V189" t="str">
            <v>LPR</v>
          </cell>
          <cell r="W189" t="str">
            <v>保证</v>
          </cell>
          <cell r="X189" t="str">
            <v>按期还息到期还本</v>
          </cell>
          <cell r="Y189" t="str">
            <v>1QA21E</v>
          </cell>
          <cell r="Z189" t="str">
            <v>短期</v>
          </cell>
          <cell r="AA189">
            <v>45365</v>
          </cell>
        </row>
        <row r="190">
          <cell r="H190" t="str">
            <v>350881198709160393</v>
          </cell>
          <cell r="I190" t="str">
            <v>A</v>
          </cell>
          <cell r="J190" t="str">
            <v>新增贷款</v>
          </cell>
          <cell r="K190" t="str">
            <v>自有资金</v>
          </cell>
          <cell r="L190" t="str">
            <v>非关联交易</v>
          </cell>
          <cell r="M190" t="str">
            <v>9090715010121000088135</v>
          </cell>
          <cell r="N190" t="str">
            <v>否</v>
          </cell>
          <cell r="O190" t="str">
            <v>不开通</v>
          </cell>
          <cell r="P190" t="str">
            <v>否</v>
          </cell>
        </row>
        <row r="190">
          <cell r="R190">
            <v>0</v>
          </cell>
          <cell r="S190">
            <v>3.45</v>
          </cell>
          <cell r="T190" t="str">
            <v>1</v>
          </cell>
        </row>
        <row r="190">
          <cell r="V190" t="str">
            <v>LPR</v>
          </cell>
          <cell r="W190" t="str">
            <v>保证</v>
          </cell>
          <cell r="X190" t="str">
            <v>按期还息到期还本</v>
          </cell>
          <cell r="Y190" t="str">
            <v>1QA21E</v>
          </cell>
          <cell r="Z190" t="str">
            <v>短期</v>
          </cell>
          <cell r="AA190">
            <v>45292</v>
          </cell>
        </row>
        <row r="191">
          <cell r="H191" t="str">
            <v>352602197807030913</v>
          </cell>
          <cell r="I191" t="str">
            <v>BBB</v>
          </cell>
          <cell r="J191" t="str">
            <v>收回再贷</v>
          </cell>
          <cell r="K191" t="str">
            <v>再贷款</v>
          </cell>
          <cell r="L191" t="str">
            <v>非关联交易</v>
          </cell>
          <cell r="M191" t="str">
            <v>9090713010121000048027</v>
          </cell>
          <cell r="N191" t="str">
            <v>否</v>
          </cell>
          <cell r="O191" t="str">
            <v>不开通</v>
          </cell>
          <cell r="P191" t="str">
            <v>否</v>
          </cell>
        </row>
        <row r="191">
          <cell r="R191">
            <v>0</v>
          </cell>
          <cell r="S191">
            <v>3.45</v>
          </cell>
          <cell r="T191" t="str">
            <v>1</v>
          </cell>
        </row>
        <row r="191">
          <cell r="V191" t="str">
            <v>LPR</v>
          </cell>
          <cell r="W191" t="str">
            <v>保证</v>
          </cell>
          <cell r="X191" t="str">
            <v>按期还息到期还本</v>
          </cell>
          <cell r="Y191" t="str">
            <v>1QA21E</v>
          </cell>
          <cell r="Z191" t="str">
            <v>短期</v>
          </cell>
          <cell r="AA191">
            <v>45230</v>
          </cell>
        </row>
        <row r="192">
          <cell r="H192" t="str">
            <v>352626197111192472</v>
          </cell>
          <cell r="I192" t="str">
            <v>A</v>
          </cell>
          <cell r="J192" t="str">
            <v>新增贷款</v>
          </cell>
          <cell r="K192" t="str">
            <v>自有资金</v>
          </cell>
          <cell r="L192" t="str">
            <v>非关联交易</v>
          </cell>
          <cell r="M192" t="str">
            <v>9090723010121000103052</v>
          </cell>
          <cell r="N192" t="str">
            <v>否</v>
          </cell>
          <cell r="O192" t="str">
            <v>不开通</v>
          </cell>
          <cell r="P192" t="str">
            <v>否</v>
          </cell>
        </row>
        <row r="192">
          <cell r="R192">
            <v>0</v>
          </cell>
          <cell r="S192">
            <v>3.45</v>
          </cell>
          <cell r="T192" t="str">
            <v>1</v>
          </cell>
        </row>
        <row r="192">
          <cell r="V192" t="str">
            <v>LPR</v>
          </cell>
          <cell r="W192" t="str">
            <v>保证</v>
          </cell>
          <cell r="X192" t="str">
            <v>按期还息到期还本</v>
          </cell>
          <cell r="Y192" t="str">
            <v>1QA21E</v>
          </cell>
          <cell r="Z192" t="str">
            <v>短期</v>
          </cell>
          <cell r="AA192">
            <v>45397</v>
          </cell>
        </row>
        <row r="193">
          <cell r="H193" t="str">
            <v>352626197311290413</v>
          </cell>
          <cell r="I193" t="str">
            <v>BBB</v>
          </cell>
          <cell r="J193" t="str">
            <v>新增贷款</v>
          </cell>
          <cell r="K193" t="str">
            <v>自有资金</v>
          </cell>
          <cell r="L193" t="str">
            <v>非关联交易</v>
          </cell>
          <cell r="M193" t="str">
            <v>9090715010121000070034</v>
          </cell>
          <cell r="N193" t="str">
            <v>否</v>
          </cell>
          <cell r="O193" t="str">
            <v>不开通</v>
          </cell>
          <cell r="P193" t="str">
            <v>否</v>
          </cell>
        </row>
        <row r="193">
          <cell r="R193">
            <v>0</v>
          </cell>
          <cell r="S193">
            <v>3.45</v>
          </cell>
          <cell r="T193" t="str">
            <v>1</v>
          </cell>
        </row>
        <row r="193">
          <cell r="V193" t="str">
            <v>LPR</v>
          </cell>
          <cell r="W193" t="str">
            <v>保证</v>
          </cell>
          <cell r="X193" t="str">
            <v>按期还息到期还本</v>
          </cell>
          <cell r="Y193" t="str">
            <v>1QA21E</v>
          </cell>
          <cell r="Z193" t="str">
            <v>短期</v>
          </cell>
          <cell r="AA193">
            <v>45260</v>
          </cell>
        </row>
        <row r="194">
          <cell r="H194" t="str">
            <v>352626196710231635</v>
          </cell>
          <cell r="I194" t="str">
            <v>BBB</v>
          </cell>
          <cell r="J194" t="str">
            <v>新增贷款</v>
          </cell>
          <cell r="K194" t="str">
            <v>自有资金</v>
          </cell>
          <cell r="L194" t="str">
            <v>非关联交易</v>
          </cell>
          <cell r="M194" t="str">
            <v>9090717020121000108069</v>
          </cell>
          <cell r="N194" t="str">
            <v>否</v>
          </cell>
          <cell r="O194" t="str">
            <v>不开通</v>
          </cell>
          <cell r="P194" t="str">
            <v>否</v>
          </cell>
        </row>
        <row r="194">
          <cell r="R194">
            <v>0</v>
          </cell>
          <cell r="S194">
            <v>3.45</v>
          </cell>
          <cell r="T194" t="str">
            <v>1</v>
          </cell>
        </row>
        <row r="194">
          <cell r="V194" t="str">
            <v>LPR</v>
          </cell>
          <cell r="W194" t="str">
            <v>保证</v>
          </cell>
          <cell r="X194" t="str">
            <v>按期还息到期还本</v>
          </cell>
          <cell r="Y194" t="str">
            <v>1QA21E</v>
          </cell>
          <cell r="Z194" t="str">
            <v>短期</v>
          </cell>
          <cell r="AA194">
            <v>45382</v>
          </cell>
        </row>
        <row r="195">
          <cell r="H195" t="str">
            <v>352626197001290370</v>
          </cell>
          <cell r="I195" t="str">
            <v>A</v>
          </cell>
          <cell r="J195" t="str">
            <v>新增贷款</v>
          </cell>
          <cell r="K195" t="str">
            <v>自有资金</v>
          </cell>
          <cell r="L195" t="str">
            <v>非关联交易</v>
          </cell>
          <cell r="M195" t="str">
            <v>9090715010121000084100</v>
          </cell>
          <cell r="N195" t="str">
            <v>否</v>
          </cell>
          <cell r="O195" t="str">
            <v>不开通</v>
          </cell>
          <cell r="P195" t="str">
            <v>否</v>
          </cell>
        </row>
        <row r="195">
          <cell r="R195">
            <v>0</v>
          </cell>
          <cell r="S195">
            <v>3.45</v>
          </cell>
          <cell r="T195" t="str">
            <v>1</v>
          </cell>
        </row>
        <row r="195">
          <cell r="V195" t="str">
            <v>LPR</v>
          </cell>
          <cell r="W195" t="str">
            <v>保证</v>
          </cell>
          <cell r="X195" t="str">
            <v>按期还息到期还本</v>
          </cell>
          <cell r="Y195" t="str">
            <v>1QA21E</v>
          </cell>
          <cell r="Z195" t="str">
            <v>短期</v>
          </cell>
          <cell r="AA195">
            <v>45288</v>
          </cell>
        </row>
        <row r="196">
          <cell r="H196" t="str">
            <v>350881198710121631</v>
          </cell>
          <cell r="I196" t="str">
            <v>A</v>
          </cell>
          <cell r="J196" t="str">
            <v>新增贷款</v>
          </cell>
          <cell r="K196" t="str">
            <v>自有资金</v>
          </cell>
          <cell r="L196" t="str">
            <v>非关联交易</v>
          </cell>
          <cell r="M196" t="str">
            <v>9090717010121000072069</v>
          </cell>
          <cell r="N196" t="str">
            <v>否</v>
          </cell>
          <cell r="O196" t="str">
            <v>不开通</v>
          </cell>
          <cell r="P196" t="str">
            <v>否</v>
          </cell>
        </row>
        <row r="196">
          <cell r="R196">
            <v>0</v>
          </cell>
          <cell r="S196">
            <v>3.45</v>
          </cell>
          <cell r="T196" t="str">
            <v>1</v>
          </cell>
        </row>
        <row r="196">
          <cell r="V196" t="str">
            <v>LPR</v>
          </cell>
          <cell r="W196" t="str">
            <v>保证</v>
          </cell>
          <cell r="X196" t="str">
            <v>按期还息到期还本</v>
          </cell>
          <cell r="Y196" t="str">
            <v>1QA21E</v>
          </cell>
          <cell r="Z196" t="str">
            <v>短期</v>
          </cell>
          <cell r="AA196">
            <v>45264</v>
          </cell>
        </row>
        <row r="197">
          <cell r="H197" t="str">
            <v>352602197606111223</v>
          </cell>
          <cell r="I197" t="str">
            <v>BBB</v>
          </cell>
          <cell r="J197" t="str">
            <v>新增贷款</v>
          </cell>
          <cell r="K197" t="str">
            <v>自有资金</v>
          </cell>
          <cell r="L197" t="str">
            <v>非关联交易</v>
          </cell>
          <cell r="M197" t="str">
            <v>9090716010121000111158</v>
          </cell>
          <cell r="N197" t="str">
            <v>否</v>
          </cell>
          <cell r="O197" t="str">
            <v>不开通</v>
          </cell>
          <cell r="P197" t="str">
            <v>否</v>
          </cell>
        </row>
        <row r="197">
          <cell r="R197">
            <v>0</v>
          </cell>
          <cell r="S197">
            <v>3.95</v>
          </cell>
          <cell r="T197" t="str">
            <v>1</v>
          </cell>
        </row>
        <row r="197">
          <cell r="V197" t="str">
            <v>LPR</v>
          </cell>
          <cell r="W197" t="str">
            <v>保证</v>
          </cell>
          <cell r="X197" t="str">
            <v>按期还息到期还本</v>
          </cell>
          <cell r="Y197" t="str">
            <v>1QA21E</v>
          </cell>
          <cell r="Z197" t="str">
            <v>中期</v>
          </cell>
          <cell r="AA197">
            <v>45397</v>
          </cell>
        </row>
        <row r="198">
          <cell r="H198" t="str">
            <v>352626196612020375</v>
          </cell>
          <cell r="I198" t="str">
            <v>A</v>
          </cell>
          <cell r="J198" t="str">
            <v>新增贷款</v>
          </cell>
          <cell r="K198" t="str">
            <v>自有资金</v>
          </cell>
          <cell r="L198" t="str">
            <v>非关联交易</v>
          </cell>
          <cell r="M198" t="str">
            <v>9090715010121000075116</v>
          </cell>
          <cell r="N198" t="str">
            <v>否</v>
          </cell>
          <cell r="O198" t="str">
            <v>不开通</v>
          </cell>
          <cell r="P198" t="str">
            <v>否</v>
          </cell>
        </row>
        <row r="198">
          <cell r="R198">
            <v>0</v>
          </cell>
          <cell r="S198">
            <v>3.45</v>
          </cell>
          <cell r="T198" t="str">
            <v>1</v>
          </cell>
        </row>
        <row r="198">
          <cell r="V198" t="str">
            <v>LPR</v>
          </cell>
          <cell r="W198" t="str">
            <v>保证</v>
          </cell>
          <cell r="X198" t="str">
            <v>按期还息到期还本</v>
          </cell>
          <cell r="Y198" t="str">
            <v>1QA21E</v>
          </cell>
          <cell r="Z198" t="str">
            <v>短期</v>
          </cell>
          <cell r="AA198">
            <v>45272</v>
          </cell>
        </row>
        <row r="199">
          <cell r="H199" t="str">
            <v>352626196602241895</v>
          </cell>
          <cell r="I199" t="str">
            <v>BBB</v>
          </cell>
          <cell r="J199" t="str">
            <v>新增贷款</v>
          </cell>
          <cell r="K199" t="str">
            <v>自有资金</v>
          </cell>
          <cell r="L199" t="str">
            <v>非关联交易</v>
          </cell>
          <cell r="M199" t="str">
            <v>9090725010101000838785</v>
          </cell>
          <cell r="N199" t="str">
            <v>否</v>
          </cell>
          <cell r="O199" t="str">
            <v>不开通</v>
          </cell>
          <cell r="P199" t="str">
            <v>否</v>
          </cell>
        </row>
        <row r="199">
          <cell r="R199">
            <v>0</v>
          </cell>
          <cell r="S199">
            <v>4.6</v>
          </cell>
          <cell r="T199" t="str">
            <v>1</v>
          </cell>
        </row>
        <row r="199">
          <cell r="V199" t="str">
            <v>LPR</v>
          </cell>
          <cell r="W199" t="str">
            <v>保证</v>
          </cell>
          <cell r="X199" t="str">
            <v>按期还息到期还本</v>
          </cell>
          <cell r="Y199" t="str">
            <v>1QA21E</v>
          </cell>
          <cell r="Z199" t="str">
            <v>中期</v>
          </cell>
          <cell r="AA199">
            <v>44627</v>
          </cell>
        </row>
        <row r="200">
          <cell r="H200" t="str">
            <v>35088119840527077X</v>
          </cell>
          <cell r="I200" t="str">
            <v>BBB</v>
          </cell>
          <cell r="J200" t="str">
            <v>新增贷款</v>
          </cell>
          <cell r="K200" t="str">
            <v>自有资金</v>
          </cell>
          <cell r="L200" t="str">
            <v>非关联交易</v>
          </cell>
          <cell r="M200" t="str">
            <v>9090720010121000061041</v>
          </cell>
          <cell r="N200" t="str">
            <v>否</v>
          </cell>
          <cell r="O200" t="str">
            <v>不开通</v>
          </cell>
          <cell r="P200" t="str">
            <v>否</v>
          </cell>
        </row>
        <row r="200">
          <cell r="R200">
            <v>0</v>
          </cell>
          <cell r="S200">
            <v>3.45</v>
          </cell>
          <cell r="T200" t="str">
            <v>1</v>
          </cell>
        </row>
        <row r="200">
          <cell r="V200" t="str">
            <v>LPR</v>
          </cell>
          <cell r="W200" t="str">
            <v>保证</v>
          </cell>
          <cell r="X200" t="str">
            <v>按期还息到期还本</v>
          </cell>
          <cell r="Y200" t="str">
            <v>1QA21E</v>
          </cell>
          <cell r="Z200" t="str">
            <v>短期</v>
          </cell>
          <cell r="AA200">
            <v>45272</v>
          </cell>
        </row>
        <row r="201">
          <cell r="H201" t="str">
            <v>352626196905031633</v>
          </cell>
          <cell r="I201" t="str">
            <v>AA</v>
          </cell>
          <cell r="J201" t="str">
            <v>新增贷款</v>
          </cell>
          <cell r="K201" t="str">
            <v>自有资金</v>
          </cell>
          <cell r="L201" t="str">
            <v>非关联交易</v>
          </cell>
          <cell r="M201" t="str">
            <v>9090717010121000124217</v>
          </cell>
          <cell r="N201" t="str">
            <v>否</v>
          </cell>
          <cell r="O201" t="str">
            <v>不开通</v>
          </cell>
          <cell r="P201" t="str">
            <v>否</v>
          </cell>
        </row>
        <row r="201">
          <cell r="R201">
            <v>0</v>
          </cell>
          <cell r="S201">
            <v>3.45</v>
          </cell>
          <cell r="T201" t="str">
            <v>1</v>
          </cell>
        </row>
        <row r="201">
          <cell r="V201" t="str">
            <v>LPR</v>
          </cell>
          <cell r="W201" t="str">
            <v>保证</v>
          </cell>
          <cell r="X201" t="str">
            <v>按期还息到期还本</v>
          </cell>
          <cell r="Y201" t="str">
            <v>1QA21E</v>
          </cell>
          <cell r="Z201" t="str">
            <v>短期</v>
          </cell>
          <cell r="AA201">
            <v>45489</v>
          </cell>
        </row>
        <row r="202">
          <cell r="H202" t="str">
            <v>352602197303230575</v>
          </cell>
          <cell r="I202" t="str">
            <v>BBB</v>
          </cell>
          <cell r="J202" t="str">
            <v>新增贷款</v>
          </cell>
          <cell r="K202" t="str">
            <v>自有资金</v>
          </cell>
          <cell r="L202" t="str">
            <v>非关联交易</v>
          </cell>
          <cell r="M202" t="str">
            <v>9090715030101000296793</v>
          </cell>
          <cell r="N202" t="str">
            <v>否</v>
          </cell>
          <cell r="O202" t="str">
            <v>不开通</v>
          </cell>
          <cell r="P202" t="str">
            <v>否</v>
          </cell>
        </row>
        <row r="202">
          <cell r="R202">
            <v>0</v>
          </cell>
          <cell r="S202">
            <v>4.6</v>
          </cell>
          <cell r="T202" t="str">
            <v>1</v>
          </cell>
        </row>
        <row r="202">
          <cell r="V202" t="str">
            <v>LPR</v>
          </cell>
          <cell r="W202" t="str">
            <v>保证</v>
          </cell>
          <cell r="X202" t="str">
            <v>按期还息到期还本</v>
          </cell>
          <cell r="Y202" t="str">
            <v>1QA21E</v>
          </cell>
          <cell r="Z202" t="str">
            <v>中期</v>
          </cell>
          <cell r="AA202">
            <v>44617</v>
          </cell>
        </row>
        <row r="203">
          <cell r="H203" t="str">
            <v>350881198304180396</v>
          </cell>
          <cell r="I203" t="str">
            <v>BBB</v>
          </cell>
          <cell r="J203" t="str">
            <v>新增贷款</v>
          </cell>
          <cell r="K203" t="str">
            <v>自有资金</v>
          </cell>
          <cell r="L203" t="str">
            <v>非关联交易</v>
          </cell>
          <cell r="M203" t="str">
            <v>9090715010121000090057</v>
          </cell>
          <cell r="N203" t="str">
            <v>否</v>
          </cell>
          <cell r="O203" t="str">
            <v>不开通</v>
          </cell>
          <cell r="P203" t="str">
            <v>否</v>
          </cell>
        </row>
        <row r="203">
          <cell r="R203">
            <v>0</v>
          </cell>
          <cell r="S203">
            <v>3.45</v>
          </cell>
          <cell r="T203" t="str">
            <v>1</v>
          </cell>
        </row>
        <row r="203">
          <cell r="V203" t="str">
            <v>LPR</v>
          </cell>
          <cell r="W203" t="str">
            <v>保证</v>
          </cell>
          <cell r="X203" t="str">
            <v>按期还息到期还本</v>
          </cell>
          <cell r="Y203" t="str">
            <v>1QA21E</v>
          </cell>
          <cell r="Z203" t="str">
            <v>短期</v>
          </cell>
          <cell r="AA203">
            <v>45287</v>
          </cell>
        </row>
        <row r="204">
          <cell r="H204" t="str">
            <v>350881198207122274</v>
          </cell>
          <cell r="I204" t="str">
            <v>AA</v>
          </cell>
          <cell r="J204" t="str">
            <v>收回再贷</v>
          </cell>
          <cell r="K204" t="str">
            <v>自有资金</v>
          </cell>
          <cell r="L204" t="str">
            <v>非关联交易</v>
          </cell>
          <cell r="M204" t="str">
            <v>9090718010121000093048</v>
          </cell>
          <cell r="N204" t="str">
            <v>否</v>
          </cell>
          <cell r="O204" t="str">
            <v>不开通</v>
          </cell>
          <cell r="P204" t="str">
            <v>否</v>
          </cell>
        </row>
        <row r="204">
          <cell r="R204">
            <v>0</v>
          </cell>
          <cell r="S204">
            <v>3.45</v>
          </cell>
          <cell r="T204" t="str">
            <v>1</v>
          </cell>
        </row>
        <row r="204">
          <cell r="V204" t="str">
            <v>LPR</v>
          </cell>
          <cell r="W204" t="str">
            <v>保证</v>
          </cell>
          <cell r="X204" t="str">
            <v>按期还息到期还本</v>
          </cell>
          <cell r="Y204" t="str">
            <v>1QA21E</v>
          </cell>
          <cell r="Z204" t="str">
            <v>短期</v>
          </cell>
          <cell r="AA204">
            <v>45350</v>
          </cell>
        </row>
        <row r="205">
          <cell r="H205" t="str">
            <v>352626197410120372</v>
          </cell>
          <cell r="I205" t="str">
            <v>A</v>
          </cell>
          <cell r="J205" t="str">
            <v>新增贷款</v>
          </cell>
          <cell r="K205" t="str">
            <v>自有资金</v>
          </cell>
          <cell r="L205" t="str">
            <v>非关联交易</v>
          </cell>
          <cell r="M205" t="str">
            <v>9090715010121000127024</v>
          </cell>
          <cell r="N205" t="str">
            <v>否</v>
          </cell>
          <cell r="O205" t="str">
            <v>不开通</v>
          </cell>
          <cell r="P205" t="str">
            <v>否</v>
          </cell>
        </row>
        <row r="205">
          <cell r="R205">
            <v>0</v>
          </cell>
          <cell r="S205">
            <v>3.45</v>
          </cell>
          <cell r="T205" t="str">
            <v>1</v>
          </cell>
        </row>
        <row r="205">
          <cell r="V205" t="str">
            <v>LPR</v>
          </cell>
          <cell r="W205" t="str">
            <v>保证</v>
          </cell>
          <cell r="X205" t="str">
            <v>按期还息到期还本</v>
          </cell>
          <cell r="Y205" t="str">
            <v>1QA21E</v>
          </cell>
          <cell r="Z205" t="str">
            <v>短期</v>
          </cell>
          <cell r="AA205">
            <v>45457</v>
          </cell>
        </row>
        <row r="206">
          <cell r="H206" t="str">
            <v>35262619681122037X</v>
          </cell>
          <cell r="I206" t="str">
            <v>BBB</v>
          </cell>
          <cell r="J206" t="str">
            <v>新增贷款</v>
          </cell>
          <cell r="K206" t="str">
            <v>自有资金</v>
          </cell>
          <cell r="L206" t="str">
            <v>非关联交易</v>
          </cell>
          <cell r="M206" t="str">
            <v>9090715010101001735292</v>
          </cell>
          <cell r="N206" t="str">
            <v>否</v>
          </cell>
          <cell r="O206" t="str">
            <v>不开通</v>
          </cell>
          <cell r="P206" t="str">
            <v>否</v>
          </cell>
        </row>
        <row r="206">
          <cell r="R206">
            <v>0</v>
          </cell>
          <cell r="S206">
            <v>4.6</v>
          </cell>
          <cell r="T206" t="str">
            <v>1</v>
          </cell>
        </row>
        <row r="206">
          <cell r="V206" t="str">
            <v>LPR</v>
          </cell>
          <cell r="W206" t="str">
            <v>保证</v>
          </cell>
          <cell r="X206" t="str">
            <v>按期还息到期还本</v>
          </cell>
          <cell r="Y206" t="str">
            <v>1QA21E</v>
          </cell>
          <cell r="Z206" t="str">
            <v>中期</v>
          </cell>
          <cell r="AA206">
            <v>44624</v>
          </cell>
        </row>
        <row r="207">
          <cell r="H207" t="str">
            <v>350881199102220761</v>
          </cell>
          <cell r="I207" t="str">
            <v>A</v>
          </cell>
          <cell r="J207" t="str">
            <v>新增贷款</v>
          </cell>
          <cell r="K207" t="str">
            <v>自有资金</v>
          </cell>
          <cell r="L207" t="str">
            <v>非关联交易</v>
          </cell>
          <cell r="M207" t="str">
            <v>9090713010121000102022</v>
          </cell>
          <cell r="N207" t="str">
            <v>否</v>
          </cell>
          <cell r="O207" t="str">
            <v>不开通</v>
          </cell>
          <cell r="P207" t="str">
            <v>否</v>
          </cell>
        </row>
        <row r="207">
          <cell r="R207">
            <v>0</v>
          </cell>
          <cell r="S207">
            <v>3.45</v>
          </cell>
          <cell r="T207" t="str">
            <v>1</v>
          </cell>
        </row>
        <row r="207">
          <cell r="V207" t="str">
            <v>LPR</v>
          </cell>
          <cell r="W207" t="str">
            <v>保证</v>
          </cell>
          <cell r="X207" t="str">
            <v>按期还息到期还本</v>
          </cell>
          <cell r="Y207" t="str">
            <v>1QA21E</v>
          </cell>
          <cell r="Z207" t="str">
            <v>短期</v>
          </cell>
          <cell r="AA207">
            <v>45380</v>
          </cell>
        </row>
        <row r="208">
          <cell r="H208" t="str">
            <v>352602198101230678</v>
          </cell>
          <cell r="I208" t="str">
            <v>A</v>
          </cell>
          <cell r="J208" t="str">
            <v>新增贷款</v>
          </cell>
          <cell r="K208" t="str">
            <v>自有资金</v>
          </cell>
          <cell r="L208" t="str">
            <v>非关联交易</v>
          </cell>
          <cell r="M208" t="str">
            <v>9090722010121000117112</v>
          </cell>
          <cell r="N208" t="str">
            <v>否</v>
          </cell>
          <cell r="O208" t="str">
            <v>不开通</v>
          </cell>
          <cell r="P208" t="str">
            <v>否</v>
          </cell>
        </row>
        <row r="208">
          <cell r="R208">
            <v>0</v>
          </cell>
          <cell r="S208">
            <v>3.45</v>
          </cell>
          <cell r="T208" t="str">
            <v>1</v>
          </cell>
        </row>
        <row r="208">
          <cell r="V208" t="str">
            <v>LPR</v>
          </cell>
          <cell r="W208" t="str">
            <v>保证</v>
          </cell>
          <cell r="X208" t="str">
            <v>按期还息到期还本</v>
          </cell>
          <cell r="Y208" t="str">
            <v>1QA21E</v>
          </cell>
          <cell r="Z208" t="str">
            <v>短期</v>
          </cell>
          <cell r="AA208">
            <v>45471</v>
          </cell>
        </row>
        <row r="209">
          <cell r="H209" t="str">
            <v>352626196611251219</v>
          </cell>
          <cell r="I209" t="str">
            <v>BBB</v>
          </cell>
          <cell r="J209" t="str">
            <v>新增贷款</v>
          </cell>
          <cell r="K209" t="str">
            <v>自有资金</v>
          </cell>
          <cell r="L209" t="str">
            <v>非关联交易</v>
          </cell>
          <cell r="M209" t="str">
            <v>9090716010121000118294</v>
          </cell>
          <cell r="N209" t="str">
            <v>否</v>
          </cell>
          <cell r="O209" t="str">
            <v>不开通</v>
          </cell>
          <cell r="P209" t="str">
            <v>否</v>
          </cell>
        </row>
        <row r="209">
          <cell r="R209">
            <v>0</v>
          </cell>
          <cell r="S209">
            <v>3.45</v>
          </cell>
          <cell r="T209" t="str">
            <v>1</v>
          </cell>
        </row>
        <row r="209">
          <cell r="V209" t="str">
            <v>LPR</v>
          </cell>
          <cell r="W209" t="str">
            <v>保证</v>
          </cell>
          <cell r="X209" t="str">
            <v>按期还息到期还本</v>
          </cell>
          <cell r="Y209" t="str">
            <v>1QA21E</v>
          </cell>
          <cell r="Z209" t="str">
            <v>短期</v>
          </cell>
          <cell r="AA209">
            <v>45484</v>
          </cell>
        </row>
        <row r="210">
          <cell r="H210" t="str">
            <v>352626196801200375</v>
          </cell>
          <cell r="I210" t="str">
            <v>A</v>
          </cell>
          <cell r="J210" t="str">
            <v>收回再贷</v>
          </cell>
          <cell r="K210" t="str">
            <v>自有资金</v>
          </cell>
          <cell r="L210" t="str">
            <v>非关联交易</v>
          </cell>
          <cell r="M210" t="str">
            <v>9090715020121000058037</v>
          </cell>
          <cell r="N210" t="str">
            <v>否</v>
          </cell>
          <cell r="O210" t="str">
            <v>不开通</v>
          </cell>
          <cell r="P210" t="str">
            <v>否</v>
          </cell>
        </row>
        <row r="210">
          <cell r="R210">
            <v>0</v>
          </cell>
          <cell r="S210">
            <v>3.45</v>
          </cell>
          <cell r="T210" t="str">
            <v>1</v>
          </cell>
        </row>
        <row r="210">
          <cell r="V210" t="str">
            <v>LPR</v>
          </cell>
          <cell r="W210" t="str">
            <v>保证</v>
          </cell>
          <cell r="X210" t="str">
            <v>按期还息到期还本</v>
          </cell>
          <cell r="Y210" t="str">
            <v>1QA21E</v>
          </cell>
          <cell r="Z210" t="str">
            <v>短期</v>
          </cell>
          <cell r="AA210">
            <v>45358</v>
          </cell>
        </row>
        <row r="211">
          <cell r="H211" t="str">
            <v>350881199112030398</v>
          </cell>
          <cell r="I211" t="str">
            <v>A</v>
          </cell>
          <cell r="J211" t="str">
            <v>新增贷款</v>
          </cell>
          <cell r="K211" t="str">
            <v>自有资金</v>
          </cell>
          <cell r="L211" t="str">
            <v>非关联交易</v>
          </cell>
          <cell r="M211" t="str">
            <v>9090715020121000049028</v>
          </cell>
          <cell r="N211" t="str">
            <v>否</v>
          </cell>
          <cell r="O211" t="str">
            <v>不开通</v>
          </cell>
          <cell r="P211" t="str">
            <v>否</v>
          </cell>
        </row>
        <row r="211">
          <cell r="R211">
            <v>0</v>
          </cell>
          <cell r="S211">
            <v>3.45</v>
          </cell>
          <cell r="T211" t="str">
            <v>1</v>
          </cell>
        </row>
        <row r="211">
          <cell r="V211" t="str">
            <v>LPR</v>
          </cell>
          <cell r="W211" t="str">
            <v>保证</v>
          </cell>
          <cell r="X211" t="str">
            <v>按期还息到期还本</v>
          </cell>
          <cell r="Y211" t="str">
            <v>1QA21E</v>
          </cell>
          <cell r="Z211" t="str">
            <v>短期</v>
          </cell>
          <cell r="AA211">
            <v>45286</v>
          </cell>
        </row>
        <row r="212">
          <cell r="H212" t="str">
            <v>352626196909220589</v>
          </cell>
          <cell r="I212" t="str">
            <v>BBB</v>
          </cell>
          <cell r="J212" t="str">
            <v>新增贷款</v>
          </cell>
          <cell r="K212" t="str">
            <v>自有资金</v>
          </cell>
          <cell r="L212" t="str">
            <v>非关联交易</v>
          </cell>
          <cell r="M212" t="str">
            <v>9090715030121000101504</v>
          </cell>
          <cell r="N212" t="str">
            <v>否</v>
          </cell>
          <cell r="O212" t="str">
            <v>不开通</v>
          </cell>
          <cell r="P212" t="str">
            <v>否</v>
          </cell>
          <cell r="Q212" t="str">
            <v>柜面前端</v>
          </cell>
          <cell r="R212">
            <v>0</v>
          </cell>
          <cell r="S212">
            <v>3.35</v>
          </cell>
          <cell r="T212" t="str">
            <v>1</v>
          </cell>
        </row>
        <row r="212">
          <cell r="V212" t="str">
            <v>LPR</v>
          </cell>
          <cell r="W212" t="str">
            <v>保证</v>
          </cell>
          <cell r="X212" t="str">
            <v>按期还息到期还本</v>
          </cell>
          <cell r="Y212" t="str">
            <v>1QA21E</v>
          </cell>
          <cell r="Z212" t="str">
            <v>短期</v>
          </cell>
          <cell r="AA212">
            <v>45525</v>
          </cell>
        </row>
        <row r="213">
          <cell r="H213" t="str">
            <v>352626197504260915</v>
          </cell>
          <cell r="I213" t="str">
            <v>A</v>
          </cell>
          <cell r="J213" t="str">
            <v>新增贷款</v>
          </cell>
          <cell r="K213" t="str">
            <v>自有资金</v>
          </cell>
          <cell r="L213" t="str">
            <v>非关联交易</v>
          </cell>
          <cell r="M213" t="str">
            <v>9090713010121000113417</v>
          </cell>
          <cell r="N213" t="str">
            <v>否</v>
          </cell>
          <cell r="O213" t="str">
            <v>不开通</v>
          </cell>
          <cell r="P213" t="str">
            <v>否</v>
          </cell>
          <cell r="Q213" t="str">
            <v>柜面前端</v>
          </cell>
          <cell r="R213">
            <v>0</v>
          </cell>
          <cell r="S213">
            <v>3.35</v>
          </cell>
          <cell r="T213" t="str">
            <v>1</v>
          </cell>
        </row>
        <row r="213">
          <cell r="V213" t="str">
            <v>LPR</v>
          </cell>
          <cell r="W213" t="str">
            <v>保证</v>
          </cell>
          <cell r="X213" t="str">
            <v>按期还息到期还本</v>
          </cell>
          <cell r="Y213" t="str">
            <v>1QA21E</v>
          </cell>
          <cell r="Z213" t="str">
            <v>短期</v>
          </cell>
          <cell r="AA213">
            <v>45519</v>
          </cell>
        </row>
        <row r="214">
          <cell r="H214" t="str">
            <v>352602197802090773</v>
          </cell>
          <cell r="I214" t="str">
            <v>A</v>
          </cell>
          <cell r="J214" t="str">
            <v>新增贷款</v>
          </cell>
          <cell r="K214" t="str">
            <v>自有资金</v>
          </cell>
          <cell r="L214" t="str">
            <v>非关联交易</v>
          </cell>
          <cell r="M214" t="str">
            <v>9090720010121000079050</v>
          </cell>
          <cell r="N214" t="str">
            <v>否</v>
          </cell>
          <cell r="O214" t="str">
            <v>不开通</v>
          </cell>
          <cell r="P214" t="str">
            <v>否</v>
          </cell>
          <cell r="Q214" t="str">
            <v>贷款产品核算系统</v>
          </cell>
          <cell r="R214">
            <v>0</v>
          </cell>
          <cell r="S214">
            <v>3.45</v>
          </cell>
          <cell r="T214" t="str">
            <v>1</v>
          </cell>
        </row>
        <row r="214">
          <cell r="V214" t="str">
            <v>LPR</v>
          </cell>
          <cell r="W214" t="str">
            <v>保证</v>
          </cell>
          <cell r="X214" t="str">
            <v>按期还息到期还本</v>
          </cell>
          <cell r="Y214" t="str">
            <v>1QA21E</v>
          </cell>
          <cell r="Z214" t="str">
            <v>短期</v>
          </cell>
          <cell r="AA214">
            <v>45286</v>
          </cell>
        </row>
        <row r="215">
          <cell r="H215" t="str">
            <v>352602197905250418</v>
          </cell>
          <cell r="I215" t="str">
            <v>AA</v>
          </cell>
          <cell r="J215" t="str">
            <v>收回再贷</v>
          </cell>
          <cell r="K215" t="str">
            <v>自有资金</v>
          </cell>
          <cell r="L215" t="str">
            <v>非关联交易</v>
          </cell>
          <cell r="M215" t="str">
            <v>9090715010121000125176</v>
          </cell>
          <cell r="N215" t="str">
            <v>否</v>
          </cell>
          <cell r="O215" t="str">
            <v>不开通</v>
          </cell>
          <cell r="P215" t="str">
            <v>否</v>
          </cell>
        </row>
        <row r="215">
          <cell r="R215">
            <v>0</v>
          </cell>
          <cell r="S215">
            <v>3.45</v>
          </cell>
          <cell r="T215" t="str">
            <v>1</v>
          </cell>
        </row>
        <row r="215">
          <cell r="V215" t="str">
            <v>LPR</v>
          </cell>
          <cell r="W215" t="str">
            <v>保证</v>
          </cell>
          <cell r="X215" t="str">
            <v>按期还息到期还本</v>
          </cell>
          <cell r="Y215" t="str">
            <v>1QA21E</v>
          </cell>
          <cell r="Z215" t="str">
            <v>短期</v>
          </cell>
          <cell r="AA215">
            <v>45484</v>
          </cell>
        </row>
        <row r="216">
          <cell r="H216" t="str">
            <v>352626196412221877</v>
          </cell>
          <cell r="I216" t="str">
            <v>A</v>
          </cell>
          <cell r="J216" t="str">
            <v>新增贷款</v>
          </cell>
          <cell r="K216" t="str">
            <v>自有资金</v>
          </cell>
          <cell r="L216" t="str">
            <v>非关联交易</v>
          </cell>
          <cell r="M216" t="str">
            <v>9090725010121000099016</v>
          </cell>
          <cell r="N216" t="str">
            <v>否</v>
          </cell>
          <cell r="O216" t="str">
            <v>不开通</v>
          </cell>
          <cell r="P216" t="str">
            <v>否</v>
          </cell>
        </row>
        <row r="216">
          <cell r="R216">
            <v>0</v>
          </cell>
          <cell r="S216">
            <v>3.45</v>
          </cell>
          <cell r="T216" t="str">
            <v>1</v>
          </cell>
        </row>
        <row r="216">
          <cell r="V216" t="str">
            <v>LPR</v>
          </cell>
          <cell r="W216" t="str">
            <v>保证</v>
          </cell>
          <cell r="X216" t="str">
            <v>按期还息到期还本</v>
          </cell>
          <cell r="Y216" t="str">
            <v>1QA21E</v>
          </cell>
          <cell r="Z216" t="str">
            <v>短期</v>
          </cell>
          <cell r="AA216">
            <v>45454</v>
          </cell>
        </row>
        <row r="217">
          <cell r="H217" t="str">
            <v>352626196311060672</v>
          </cell>
          <cell r="I217" t="str">
            <v>BBB</v>
          </cell>
          <cell r="J217" t="str">
            <v>新增贷款</v>
          </cell>
          <cell r="K217" t="str">
            <v>自有资金</v>
          </cell>
          <cell r="L217" t="str">
            <v>非关联交易</v>
          </cell>
          <cell r="M217" t="str">
            <v>9090722010121000050040</v>
          </cell>
          <cell r="N217" t="str">
            <v>否</v>
          </cell>
          <cell r="O217" t="str">
            <v>不开通</v>
          </cell>
          <cell r="P217" t="str">
            <v>否</v>
          </cell>
        </row>
        <row r="217">
          <cell r="R217">
            <v>0</v>
          </cell>
          <cell r="S217">
            <v>3.45</v>
          </cell>
          <cell r="T217" t="str">
            <v>1</v>
          </cell>
        </row>
        <row r="217">
          <cell r="V217" t="str">
            <v>LPR</v>
          </cell>
          <cell r="W217" t="str">
            <v>保证</v>
          </cell>
          <cell r="X217" t="str">
            <v>按期还息到期还本</v>
          </cell>
          <cell r="Y217" t="str">
            <v>1QA21E</v>
          </cell>
          <cell r="Z217" t="str">
            <v>短期</v>
          </cell>
          <cell r="AA217">
            <v>45239</v>
          </cell>
        </row>
        <row r="218">
          <cell r="H218" t="str">
            <v>35262619700329077X</v>
          </cell>
          <cell r="I218" t="str">
            <v>AA</v>
          </cell>
          <cell r="J218" t="str">
            <v>新增贷款</v>
          </cell>
          <cell r="K218" t="str">
            <v>自有资金</v>
          </cell>
          <cell r="L218" t="str">
            <v>非关联交易</v>
          </cell>
          <cell r="M218" t="str">
            <v>9090720010121000116159</v>
          </cell>
          <cell r="N218" t="str">
            <v>否</v>
          </cell>
          <cell r="O218" t="str">
            <v>不开通</v>
          </cell>
          <cell r="P218" t="str">
            <v>否</v>
          </cell>
          <cell r="Q218" t="str">
            <v>柜面前端</v>
          </cell>
          <cell r="R218">
            <v>0</v>
          </cell>
          <cell r="S218">
            <v>3.35</v>
          </cell>
          <cell r="T218" t="str">
            <v>1</v>
          </cell>
        </row>
        <row r="218">
          <cell r="V218" t="str">
            <v>LPR</v>
          </cell>
          <cell r="W218" t="str">
            <v>保证</v>
          </cell>
          <cell r="X218" t="str">
            <v>按期还息到期还本</v>
          </cell>
          <cell r="Y218" t="str">
            <v>1QA21E</v>
          </cell>
          <cell r="Z218" t="str">
            <v>短期</v>
          </cell>
          <cell r="AA218">
            <v>45510</v>
          </cell>
        </row>
        <row r="219">
          <cell r="H219" t="str">
            <v>352602198007011516</v>
          </cell>
          <cell r="I219" t="str">
            <v>A</v>
          </cell>
          <cell r="J219" t="str">
            <v>收回再贷</v>
          </cell>
          <cell r="K219" t="str">
            <v>自有资金</v>
          </cell>
          <cell r="L219" t="str">
            <v>非关联交易</v>
          </cell>
          <cell r="M219" t="str">
            <v>9090721010121000099189</v>
          </cell>
          <cell r="N219" t="str">
            <v>否</v>
          </cell>
          <cell r="O219" t="str">
            <v>不开通</v>
          </cell>
          <cell r="P219" t="str">
            <v>否</v>
          </cell>
        </row>
        <row r="219">
          <cell r="R219">
            <v>0</v>
          </cell>
          <cell r="S219">
            <v>3.35</v>
          </cell>
          <cell r="T219" t="str">
            <v>1</v>
          </cell>
        </row>
        <row r="219">
          <cell r="V219" t="str">
            <v>LPR</v>
          </cell>
          <cell r="W219" t="str">
            <v>保证</v>
          </cell>
          <cell r="X219" t="str">
            <v>按期还息到期还本</v>
          </cell>
          <cell r="Y219" t="str">
            <v>1QA21E</v>
          </cell>
          <cell r="Z219" t="str">
            <v>短期</v>
          </cell>
          <cell r="AA219">
            <v>45504</v>
          </cell>
        </row>
        <row r="220">
          <cell r="H220" t="str">
            <v>352602197603231537</v>
          </cell>
          <cell r="I220" t="str">
            <v>A</v>
          </cell>
          <cell r="J220" t="str">
            <v>新增贷款</v>
          </cell>
          <cell r="K220" t="str">
            <v>自有资金</v>
          </cell>
          <cell r="L220" t="str">
            <v>非关联交易</v>
          </cell>
          <cell r="M220" t="str">
            <v>9090721010101001014781</v>
          </cell>
          <cell r="N220" t="str">
            <v>否</v>
          </cell>
          <cell r="O220" t="str">
            <v>不开通</v>
          </cell>
          <cell r="P220" t="str">
            <v>否</v>
          </cell>
        </row>
        <row r="220">
          <cell r="R220">
            <v>0</v>
          </cell>
          <cell r="S220">
            <v>4.6</v>
          </cell>
          <cell r="T220" t="str">
            <v>1</v>
          </cell>
        </row>
        <row r="220">
          <cell r="V220" t="str">
            <v>LPR</v>
          </cell>
          <cell r="W220" t="str">
            <v>保证</v>
          </cell>
          <cell r="X220" t="str">
            <v>按期还息到期还本</v>
          </cell>
          <cell r="Y220" t="str">
            <v>1QA21E</v>
          </cell>
          <cell r="Z220" t="str">
            <v>中期</v>
          </cell>
          <cell r="AA220">
            <v>44620</v>
          </cell>
        </row>
        <row r="221">
          <cell r="H221" t="str">
            <v>350881199004071213</v>
          </cell>
          <cell r="I221" t="str">
            <v>BBB</v>
          </cell>
          <cell r="J221" t="str">
            <v>新增贷款</v>
          </cell>
          <cell r="K221" t="str">
            <v>自有资金</v>
          </cell>
          <cell r="L221" t="str">
            <v>非关联交易</v>
          </cell>
          <cell r="M221" t="str">
            <v>9090716010121000119284</v>
          </cell>
          <cell r="N221" t="str">
            <v>否</v>
          </cell>
          <cell r="O221" t="str">
            <v>不开通</v>
          </cell>
          <cell r="P221" t="str">
            <v>否</v>
          </cell>
        </row>
        <row r="221">
          <cell r="R221">
            <v>0</v>
          </cell>
          <cell r="S221">
            <v>3.45</v>
          </cell>
          <cell r="T221" t="str">
            <v>1</v>
          </cell>
        </row>
        <row r="221">
          <cell r="V221" t="str">
            <v>LPR</v>
          </cell>
          <cell r="W221" t="str">
            <v>保证</v>
          </cell>
          <cell r="X221" t="str">
            <v>按期还息到期还本</v>
          </cell>
          <cell r="Y221" t="str">
            <v>1QA21E</v>
          </cell>
          <cell r="Z221" t="str">
            <v>短期</v>
          </cell>
          <cell r="AA221">
            <v>45485</v>
          </cell>
        </row>
        <row r="222">
          <cell r="H222" t="str">
            <v>35260219740208039X</v>
          </cell>
          <cell r="I222" t="str">
            <v>A</v>
          </cell>
          <cell r="J222" t="str">
            <v>新增贷款</v>
          </cell>
          <cell r="K222" t="str">
            <v>自有资金</v>
          </cell>
          <cell r="L222" t="str">
            <v>非关联交易</v>
          </cell>
          <cell r="M222" t="str">
            <v>9090715010121000121126</v>
          </cell>
          <cell r="N222" t="str">
            <v>否</v>
          </cell>
          <cell r="O222" t="str">
            <v>不开通</v>
          </cell>
          <cell r="P222" t="str">
            <v>否</v>
          </cell>
        </row>
        <row r="222">
          <cell r="R222">
            <v>0</v>
          </cell>
          <cell r="S222">
            <v>3.45</v>
          </cell>
          <cell r="T222" t="str">
            <v>1</v>
          </cell>
        </row>
        <row r="222">
          <cell r="V222" t="str">
            <v>LPR</v>
          </cell>
          <cell r="W222" t="str">
            <v>保证</v>
          </cell>
          <cell r="X222" t="str">
            <v>按期还息到期还本</v>
          </cell>
          <cell r="Y222" t="str">
            <v>1QA21E</v>
          </cell>
          <cell r="Z222" t="str">
            <v>短期</v>
          </cell>
          <cell r="AA222">
            <v>45484</v>
          </cell>
        </row>
        <row r="223">
          <cell r="H223" t="str">
            <v>352602198003010372</v>
          </cell>
          <cell r="I223" t="str">
            <v>BBB</v>
          </cell>
          <cell r="J223" t="str">
            <v>新增贷款</v>
          </cell>
          <cell r="K223" t="str">
            <v>自有资金</v>
          </cell>
          <cell r="L223" t="str">
            <v>非关联交易</v>
          </cell>
          <cell r="M223" t="str">
            <v>9090715010121000117199</v>
          </cell>
          <cell r="N223" t="str">
            <v>否</v>
          </cell>
          <cell r="O223" t="str">
            <v>不开通</v>
          </cell>
          <cell r="P223" t="str">
            <v>否</v>
          </cell>
        </row>
        <row r="223">
          <cell r="R223">
            <v>0</v>
          </cell>
          <cell r="S223">
            <v>3.45</v>
          </cell>
          <cell r="T223" t="str">
            <v>1</v>
          </cell>
        </row>
        <row r="223">
          <cell r="V223" t="str">
            <v>LPR</v>
          </cell>
          <cell r="W223" t="str">
            <v>保证</v>
          </cell>
          <cell r="X223" t="str">
            <v>按期还息到期还本</v>
          </cell>
          <cell r="Y223" t="str">
            <v>1QA21E</v>
          </cell>
          <cell r="Z223" t="str">
            <v>短期</v>
          </cell>
          <cell r="AA223">
            <v>45425</v>
          </cell>
        </row>
        <row r="224">
          <cell r="H224" t="str">
            <v>352626196808270923</v>
          </cell>
          <cell r="I224" t="str">
            <v>BBB</v>
          </cell>
          <cell r="J224" t="str">
            <v>新增贷款</v>
          </cell>
          <cell r="K224" t="str">
            <v>自有资金</v>
          </cell>
          <cell r="L224" t="str">
            <v>非关联交易</v>
          </cell>
          <cell r="M224" t="str">
            <v>9090713010121000097123</v>
          </cell>
          <cell r="N224" t="str">
            <v>否</v>
          </cell>
          <cell r="O224" t="str">
            <v>不开通</v>
          </cell>
          <cell r="P224" t="str">
            <v>否</v>
          </cell>
        </row>
        <row r="224">
          <cell r="R224">
            <v>0</v>
          </cell>
          <cell r="S224">
            <v>3.45</v>
          </cell>
          <cell r="T224" t="str">
            <v>1</v>
          </cell>
        </row>
        <row r="224">
          <cell r="V224" t="str">
            <v>LPR</v>
          </cell>
          <cell r="W224" t="str">
            <v>保证</v>
          </cell>
          <cell r="X224" t="str">
            <v>按期还息到期还本</v>
          </cell>
          <cell r="Y224" t="str">
            <v>1QA21E</v>
          </cell>
          <cell r="Z224" t="str">
            <v>短期</v>
          </cell>
          <cell r="AA224">
            <v>45357</v>
          </cell>
        </row>
        <row r="225">
          <cell r="H225" t="str">
            <v>352602197401022278</v>
          </cell>
          <cell r="I225" t="str">
            <v>BBB</v>
          </cell>
          <cell r="J225" t="str">
            <v>收回再贷</v>
          </cell>
          <cell r="K225" t="str">
            <v>自有资金</v>
          </cell>
          <cell r="L225" t="str">
            <v>非关联交易</v>
          </cell>
          <cell r="M225" t="str">
            <v>9090718010121000089129</v>
          </cell>
          <cell r="N225" t="str">
            <v>否</v>
          </cell>
          <cell r="O225" t="str">
            <v>不开通</v>
          </cell>
          <cell r="P225" t="str">
            <v>否</v>
          </cell>
        </row>
        <row r="225">
          <cell r="R225">
            <v>0</v>
          </cell>
          <cell r="S225">
            <v>3.45</v>
          </cell>
          <cell r="T225" t="str">
            <v>1</v>
          </cell>
        </row>
        <row r="225">
          <cell r="V225" t="str">
            <v>LPR</v>
          </cell>
          <cell r="W225" t="str">
            <v>保证</v>
          </cell>
          <cell r="X225" t="str">
            <v>按期还息到期还本</v>
          </cell>
          <cell r="Y225" t="str">
            <v>1QA21E</v>
          </cell>
          <cell r="Z225" t="str">
            <v>短期</v>
          </cell>
          <cell r="AA225">
            <v>45359</v>
          </cell>
        </row>
        <row r="226">
          <cell r="H226" t="str">
            <v>352602197510250579</v>
          </cell>
          <cell r="I226" t="str">
            <v>BBB</v>
          </cell>
          <cell r="J226" t="str">
            <v>新增贷款</v>
          </cell>
          <cell r="K226" t="str">
            <v>自有资金</v>
          </cell>
          <cell r="L226" t="str">
            <v>非关联交易</v>
          </cell>
          <cell r="M226" t="str">
            <v>9090715030121000081052</v>
          </cell>
          <cell r="N226" t="str">
            <v>否</v>
          </cell>
          <cell r="O226" t="str">
            <v>不开通</v>
          </cell>
          <cell r="P226" t="str">
            <v>否</v>
          </cell>
        </row>
        <row r="226">
          <cell r="R226">
            <v>0</v>
          </cell>
          <cell r="S226">
            <v>3.45</v>
          </cell>
          <cell r="T226" t="str">
            <v>1</v>
          </cell>
        </row>
        <row r="226">
          <cell r="V226" t="str">
            <v>LPR</v>
          </cell>
          <cell r="W226" t="str">
            <v>保证</v>
          </cell>
          <cell r="X226" t="str">
            <v>按期还息到期还本</v>
          </cell>
          <cell r="Y226" t="str">
            <v>1QA21E</v>
          </cell>
          <cell r="Z226" t="str">
            <v>短期</v>
          </cell>
          <cell r="AA226">
            <v>45341</v>
          </cell>
        </row>
        <row r="227">
          <cell r="H227" t="str">
            <v>35262619711015081X</v>
          </cell>
          <cell r="I227" t="str">
            <v>BBB</v>
          </cell>
          <cell r="J227" t="str">
            <v>新增贷款</v>
          </cell>
          <cell r="K227" t="str">
            <v>自有资金</v>
          </cell>
          <cell r="L227" t="str">
            <v>非关联交易</v>
          </cell>
          <cell r="M227" t="str">
            <v>9090720010121000111085</v>
          </cell>
          <cell r="N227" t="str">
            <v>否</v>
          </cell>
          <cell r="O227" t="str">
            <v>不开通</v>
          </cell>
          <cell r="P227" t="str">
            <v>否</v>
          </cell>
        </row>
        <row r="227">
          <cell r="R227">
            <v>0</v>
          </cell>
          <cell r="S227">
            <v>3.45</v>
          </cell>
          <cell r="T227" t="str">
            <v>1</v>
          </cell>
        </row>
        <row r="227">
          <cell r="V227" t="str">
            <v>LPR</v>
          </cell>
          <cell r="W227" t="str">
            <v>保证</v>
          </cell>
          <cell r="X227" t="str">
            <v>按期还息到期还本</v>
          </cell>
          <cell r="Y227" t="str">
            <v>1QA21E</v>
          </cell>
          <cell r="Z227" t="str">
            <v>短期</v>
          </cell>
          <cell r="AA227">
            <v>45462</v>
          </cell>
        </row>
        <row r="228">
          <cell r="H228" t="str">
            <v>352602198101120575</v>
          </cell>
          <cell r="I228" t="str">
            <v>A</v>
          </cell>
          <cell r="J228" t="str">
            <v>新增贷款</v>
          </cell>
          <cell r="K228" t="str">
            <v>自有资金</v>
          </cell>
          <cell r="L228" t="str">
            <v>非关联交易</v>
          </cell>
          <cell r="M228" t="str">
            <v>9090715030101000296474</v>
          </cell>
          <cell r="N228" t="str">
            <v>否</v>
          </cell>
          <cell r="O228" t="str">
            <v>不开通</v>
          </cell>
          <cell r="P228" t="str">
            <v>否</v>
          </cell>
        </row>
        <row r="228">
          <cell r="R228">
            <v>0</v>
          </cell>
          <cell r="S228">
            <v>4.6</v>
          </cell>
          <cell r="T228" t="str">
            <v>1</v>
          </cell>
        </row>
        <row r="228">
          <cell r="V228" t="str">
            <v>LPR</v>
          </cell>
          <cell r="W228" t="str">
            <v>保证</v>
          </cell>
          <cell r="X228" t="str">
            <v>按期还息到期还本</v>
          </cell>
          <cell r="Y228" t="str">
            <v>1QA21E</v>
          </cell>
          <cell r="Z228" t="str">
            <v>中期</v>
          </cell>
          <cell r="AA228">
            <v>44617</v>
          </cell>
        </row>
        <row r="229">
          <cell r="H229" t="str">
            <v>350881199101040363</v>
          </cell>
          <cell r="I229" t="str">
            <v>BBB</v>
          </cell>
          <cell r="J229" t="str">
            <v>新增贷款</v>
          </cell>
          <cell r="K229" t="str">
            <v>自有资金</v>
          </cell>
          <cell r="L229" t="str">
            <v>非关联交易</v>
          </cell>
          <cell r="M229" t="str">
            <v>9090715010121000091105</v>
          </cell>
          <cell r="N229" t="str">
            <v>否</v>
          </cell>
          <cell r="O229" t="str">
            <v>不开通</v>
          </cell>
          <cell r="P229" t="str">
            <v>否</v>
          </cell>
        </row>
        <row r="229">
          <cell r="R229">
            <v>0</v>
          </cell>
          <cell r="S229">
            <v>3.45</v>
          </cell>
          <cell r="T229" t="str">
            <v>1</v>
          </cell>
        </row>
        <row r="229">
          <cell r="V229" t="str">
            <v>LPR</v>
          </cell>
          <cell r="W229" t="str">
            <v>保证</v>
          </cell>
          <cell r="X229" t="str">
            <v>按期还息到期还本</v>
          </cell>
          <cell r="Y229" t="str">
            <v>1QA21E</v>
          </cell>
          <cell r="Z229" t="str">
            <v>短期</v>
          </cell>
          <cell r="AA229">
            <v>45292</v>
          </cell>
        </row>
        <row r="230">
          <cell r="H230" t="str">
            <v>352602197503050923</v>
          </cell>
          <cell r="I230" t="str">
            <v>BBB</v>
          </cell>
          <cell r="J230" t="str">
            <v>新增贷款</v>
          </cell>
          <cell r="K230" t="str">
            <v>自有资金</v>
          </cell>
          <cell r="L230" t="str">
            <v>非关联交易</v>
          </cell>
          <cell r="M230" t="str">
            <v>9090713010121000106262</v>
          </cell>
          <cell r="N230" t="str">
            <v>否</v>
          </cell>
          <cell r="O230" t="str">
            <v>不开通</v>
          </cell>
          <cell r="P230" t="str">
            <v>否</v>
          </cell>
        </row>
        <row r="230">
          <cell r="R230">
            <v>0</v>
          </cell>
          <cell r="S230">
            <v>3.45</v>
          </cell>
          <cell r="T230" t="str">
            <v>1</v>
          </cell>
        </row>
        <row r="230">
          <cell r="V230" t="str">
            <v>LPR</v>
          </cell>
          <cell r="W230" t="str">
            <v>保证</v>
          </cell>
          <cell r="X230" t="str">
            <v>按期还息到期还本</v>
          </cell>
          <cell r="Y230" t="str">
            <v>1QA21E</v>
          </cell>
          <cell r="Z230" t="str">
            <v>短期</v>
          </cell>
          <cell r="AA230">
            <v>45436</v>
          </cell>
        </row>
        <row r="231">
          <cell r="H231" t="str">
            <v>350881198111040426</v>
          </cell>
          <cell r="I231" t="str">
            <v>A</v>
          </cell>
          <cell r="J231" t="str">
            <v>收回再贷</v>
          </cell>
          <cell r="K231" t="str">
            <v>自有资金</v>
          </cell>
          <cell r="L231" t="str">
            <v>非关联交易</v>
          </cell>
          <cell r="M231" t="str">
            <v>9090715020121000047030</v>
          </cell>
          <cell r="N231" t="str">
            <v>否</v>
          </cell>
          <cell r="O231" t="str">
            <v>不开通</v>
          </cell>
          <cell r="P231" t="str">
            <v>否</v>
          </cell>
        </row>
        <row r="231">
          <cell r="R231">
            <v>0</v>
          </cell>
          <cell r="S231">
            <v>3.45</v>
          </cell>
          <cell r="T231" t="str">
            <v>1</v>
          </cell>
        </row>
        <row r="231">
          <cell r="V231" t="str">
            <v>LPR</v>
          </cell>
          <cell r="W231" t="str">
            <v>保证</v>
          </cell>
          <cell r="X231" t="str">
            <v>按期还息到期还本</v>
          </cell>
          <cell r="Y231" t="str">
            <v>1QA21E</v>
          </cell>
          <cell r="Z231" t="str">
            <v>短期</v>
          </cell>
          <cell r="AA231">
            <v>45282</v>
          </cell>
        </row>
        <row r="232">
          <cell r="H232" t="str">
            <v>352602197710182267</v>
          </cell>
          <cell r="I232" t="str">
            <v>BBB</v>
          </cell>
          <cell r="J232" t="str">
            <v>新增贷款</v>
          </cell>
          <cell r="K232" t="str">
            <v>自有资金</v>
          </cell>
          <cell r="L232" t="str">
            <v>非关联交易</v>
          </cell>
          <cell r="M232" t="str">
            <v>9090724010121000043041</v>
          </cell>
          <cell r="N232" t="str">
            <v>否</v>
          </cell>
          <cell r="O232" t="str">
            <v>不开通</v>
          </cell>
          <cell r="P232" t="str">
            <v>否</v>
          </cell>
        </row>
        <row r="232">
          <cell r="R232">
            <v>0</v>
          </cell>
          <cell r="S232">
            <v>3.45</v>
          </cell>
          <cell r="T232" t="str">
            <v>1</v>
          </cell>
        </row>
        <row r="232">
          <cell r="V232" t="str">
            <v>LPR</v>
          </cell>
          <cell r="W232" t="str">
            <v>保证</v>
          </cell>
          <cell r="X232" t="str">
            <v>按期还息到期还本</v>
          </cell>
          <cell r="Y232" t="str">
            <v>1QA21E</v>
          </cell>
          <cell r="Z232" t="str">
            <v>短期</v>
          </cell>
          <cell r="AA232">
            <v>45244</v>
          </cell>
        </row>
        <row r="233">
          <cell r="H233" t="str">
            <v>352626197306030406</v>
          </cell>
          <cell r="I233" t="str">
            <v>BBB</v>
          </cell>
          <cell r="J233" t="str">
            <v>收回再贷</v>
          </cell>
          <cell r="K233" t="str">
            <v>自有资金</v>
          </cell>
          <cell r="L233" t="str">
            <v>非关联交易</v>
          </cell>
          <cell r="M233" t="str">
            <v>9090715010121000070042</v>
          </cell>
          <cell r="N233" t="str">
            <v>否</v>
          </cell>
          <cell r="O233" t="str">
            <v>不开通</v>
          </cell>
          <cell r="P233" t="str">
            <v>否</v>
          </cell>
        </row>
        <row r="233">
          <cell r="R233">
            <v>0</v>
          </cell>
          <cell r="S233">
            <v>3.45</v>
          </cell>
          <cell r="T233" t="str">
            <v>1</v>
          </cell>
        </row>
        <row r="233">
          <cell r="V233" t="str">
            <v>LPR</v>
          </cell>
          <cell r="W233" t="str">
            <v>保证</v>
          </cell>
          <cell r="X233" t="str">
            <v>按期还息到期还本</v>
          </cell>
          <cell r="Y233" t="str">
            <v>1QA21E</v>
          </cell>
          <cell r="Z233" t="str">
            <v>短期</v>
          </cell>
          <cell r="AA233">
            <v>45261</v>
          </cell>
        </row>
        <row r="234">
          <cell r="H234" t="str">
            <v>352626196507162021</v>
          </cell>
          <cell r="I234" t="str">
            <v>BBB</v>
          </cell>
          <cell r="J234" t="str">
            <v>新增贷款</v>
          </cell>
          <cell r="K234" t="str">
            <v>自有资金</v>
          </cell>
          <cell r="L234" t="str">
            <v>非关联交易</v>
          </cell>
          <cell r="M234" t="str">
            <v>9090724010121000103191</v>
          </cell>
          <cell r="N234" t="str">
            <v>否</v>
          </cell>
          <cell r="O234" t="str">
            <v>不开通</v>
          </cell>
          <cell r="P234" t="str">
            <v>否</v>
          </cell>
        </row>
        <row r="234">
          <cell r="R234">
            <v>0</v>
          </cell>
          <cell r="S234">
            <v>3.35</v>
          </cell>
          <cell r="T234" t="str">
            <v>1</v>
          </cell>
        </row>
        <row r="234">
          <cell r="V234" t="str">
            <v>LPR</v>
          </cell>
          <cell r="W234" t="str">
            <v>保证</v>
          </cell>
          <cell r="X234" t="str">
            <v>按期还息到期还本</v>
          </cell>
          <cell r="Y234" t="str">
            <v>1QA21E</v>
          </cell>
          <cell r="Z234" t="str">
            <v>短期</v>
          </cell>
          <cell r="AA234">
            <v>45504</v>
          </cell>
        </row>
        <row r="235">
          <cell r="H235" t="str">
            <v>352626197209111511</v>
          </cell>
          <cell r="I235" t="str">
            <v>A</v>
          </cell>
          <cell r="J235" t="str">
            <v>新增贷款</v>
          </cell>
          <cell r="K235" t="str">
            <v>自有资金</v>
          </cell>
          <cell r="L235" t="str">
            <v>非关联交易</v>
          </cell>
          <cell r="M235" t="str">
            <v>9090721010121000086053</v>
          </cell>
          <cell r="N235" t="str">
            <v>否</v>
          </cell>
          <cell r="O235" t="str">
            <v>不开通</v>
          </cell>
          <cell r="P235" t="str">
            <v>否</v>
          </cell>
        </row>
        <row r="235">
          <cell r="R235">
            <v>0</v>
          </cell>
          <cell r="S235">
            <v>3.45</v>
          </cell>
          <cell r="T235" t="str">
            <v>1</v>
          </cell>
        </row>
        <row r="235">
          <cell r="V235" t="str">
            <v>LPR</v>
          </cell>
          <cell r="W235" t="str">
            <v>保证</v>
          </cell>
          <cell r="X235" t="str">
            <v>按期还息到期还本</v>
          </cell>
          <cell r="Y235" t="str">
            <v>1QA21E</v>
          </cell>
          <cell r="Z235" t="str">
            <v>短期</v>
          </cell>
          <cell r="AA235">
            <v>45379</v>
          </cell>
        </row>
        <row r="236">
          <cell r="H236" t="str">
            <v>350881199008260775</v>
          </cell>
          <cell r="I236" t="str">
            <v>BBB</v>
          </cell>
          <cell r="J236" t="str">
            <v>新增贷款</v>
          </cell>
          <cell r="K236" t="str">
            <v>自有资金</v>
          </cell>
          <cell r="L236" t="str">
            <v>非关联交易</v>
          </cell>
          <cell r="M236" t="str">
            <v>9090720010101000783634</v>
          </cell>
          <cell r="N236" t="str">
            <v>否</v>
          </cell>
          <cell r="O236" t="str">
            <v>不开通</v>
          </cell>
          <cell r="P236" t="str">
            <v>否</v>
          </cell>
        </row>
        <row r="236">
          <cell r="R236">
            <v>0</v>
          </cell>
          <cell r="S236">
            <v>4.6</v>
          </cell>
          <cell r="T236" t="str">
            <v>1</v>
          </cell>
        </row>
        <row r="236">
          <cell r="V236" t="str">
            <v>LPR</v>
          </cell>
          <cell r="W236" t="str">
            <v>保证</v>
          </cell>
          <cell r="X236" t="str">
            <v>按期还息到期还本</v>
          </cell>
          <cell r="Y236" t="str">
            <v>1QA21E</v>
          </cell>
          <cell r="Z236" t="str">
            <v>中期</v>
          </cell>
          <cell r="AA236">
            <v>44621</v>
          </cell>
        </row>
        <row r="237">
          <cell r="H237" t="str">
            <v>352602198002121863</v>
          </cell>
          <cell r="I237" t="str">
            <v>A</v>
          </cell>
          <cell r="J237" t="str">
            <v>新增贷款</v>
          </cell>
          <cell r="K237" t="str">
            <v>自有资金</v>
          </cell>
          <cell r="L237" t="str">
            <v>非关联交易</v>
          </cell>
          <cell r="M237" t="str">
            <v>9090725010101000839288</v>
          </cell>
          <cell r="N237" t="str">
            <v>否</v>
          </cell>
          <cell r="O237" t="str">
            <v>不开通</v>
          </cell>
          <cell r="P237" t="str">
            <v>否</v>
          </cell>
        </row>
        <row r="237">
          <cell r="R237">
            <v>0</v>
          </cell>
          <cell r="S237">
            <v>4.6</v>
          </cell>
          <cell r="T237" t="str">
            <v>1</v>
          </cell>
        </row>
        <row r="237">
          <cell r="V237" t="str">
            <v>LPR</v>
          </cell>
          <cell r="W237" t="str">
            <v>保证</v>
          </cell>
          <cell r="X237" t="str">
            <v>按期还息到期还本</v>
          </cell>
          <cell r="Y237" t="str">
            <v>1QA21E</v>
          </cell>
          <cell r="Z237" t="str">
            <v>中期</v>
          </cell>
          <cell r="AA237">
            <v>44627</v>
          </cell>
        </row>
        <row r="238">
          <cell r="H238" t="str">
            <v>352602197604162019</v>
          </cell>
          <cell r="I238" t="str">
            <v>BBB</v>
          </cell>
          <cell r="J238" t="str">
            <v>新增贷款</v>
          </cell>
          <cell r="K238" t="str">
            <v>自有资金</v>
          </cell>
          <cell r="L238" t="str">
            <v>非关联交易</v>
          </cell>
          <cell r="M238" t="str">
            <v>9090724010121000089101</v>
          </cell>
          <cell r="N238" t="str">
            <v>否</v>
          </cell>
          <cell r="O238" t="str">
            <v>不开通</v>
          </cell>
          <cell r="P238" t="str">
            <v>否</v>
          </cell>
        </row>
        <row r="238">
          <cell r="R238">
            <v>0</v>
          </cell>
          <cell r="S238">
            <v>3.45</v>
          </cell>
          <cell r="T238" t="str">
            <v>1</v>
          </cell>
        </row>
        <row r="238">
          <cell r="V238" t="str">
            <v>LPR</v>
          </cell>
          <cell r="W238" t="str">
            <v>保证</v>
          </cell>
          <cell r="X238" t="str">
            <v>按期还息到期还本</v>
          </cell>
          <cell r="Y238" t="str">
            <v>1QA21E</v>
          </cell>
          <cell r="Z238" t="str">
            <v>短期</v>
          </cell>
          <cell r="AA238">
            <v>45355</v>
          </cell>
        </row>
        <row r="239">
          <cell r="H239" t="str">
            <v>352602196704291227</v>
          </cell>
          <cell r="I239" t="str">
            <v>BBB</v>
          </cell>
          <cell r="J239" t="str">
            <v>新增贷款</v>
          </cell>
          <cell r="K239" t="str">
            <v>再贷款</v>
          </cell>
          <cell r="L239" t="str">
            <v>非关联交易</v>
          </cell>
          <cell r="M239" t="str">
            <v>9090716010101001265687</v>
          </cell>
          <cell r="N239" t="str">
            <v>否</v>
          </cell>
          <cell r="O239" t="str">
            <v>不开通</v>
          </cell>
          <cell r="P239" t="str">
            <v>否</v>
          </cell>
        </row>
        <row r="239">
          <cell r="R239">
            <v>0</v>
          </cell>
          <cell r="S239">
            <v>4.6</v>
          </cell>
          <cell r="T239" t="str">
            <v>1</v>
          </cell>
        </row>
        <row r="239">
          <cell r="V239" t="str">
            <v>LPR</v>
          </cell>
          <cell r="W239" t="str">
            <v>保证</v>
          </cell>
          <cell r="X239" t="str">
            <v>按期还息到期还本</v>
          </cell>
          <cell r="Y239" t="str">
            <v>1QA21E</v>
          </cell>
          <cell r="Z239" t="str">
            <v>中期</v>
          </cell>
          <cell r="AA239">
            <v>44620</v>
          </cell>
        </row>
        <row r="240">
          <cell r="H240" t="str">
            <v>352602197309262471</v>
          </cell>
          <cell r="I240" t="str">
            <v>A</v>
          </cell>
          <cell r="J240" t="str">
            <v>新增贷款</v>
          </cell>
          <cell r="K240" t="str">
            <v>自有资金</v>
          </cell>
          <cell r="L240" t="str">
            <v>非关联交易</v>
          </cell>
          <cell r="M240" t="str">
            <v>9090723010121000109133</v>
          </cell>
          <cell r="N240" t="str">
            <v>否</v>
          </cell>
          <cell r="O240" t="str">
            <v>不开通</v>
          </cell>
          <cell r="P240" t="str">
            <v>否</v>
          </cell>
        </row>
        <row r="240">
          <cell r="R240">
            <v>0</v>
          </cell>
          <cell r="S240">
            <v>3.45</v>
          </cell>
          <cell r="T240" t="str">
            <v>1</v>
          </cell>
        </row>
        <row r="240">
          <cell r="V240" t="str">
            <v>LPR</v>
          </cell>
          <cell r="W240" t="str">
            <v>保证</v>
          </cell>
          <cell r="X240" t="str">
            <v>按期还息到期还本</v>
          </cell>
          <cell r="Y240" t="str">
            <v>1QA21E</v>
          </cell>
          <cell r="Z240" t="str">
            <v>短期</v>
          </cell>
          <cell r="AA240">
            <v>45492</v>
          </cell>
        </row>
        <row r="241">
          <cell r="H241" t="str">
            <v>352626196410251538</v>
          </cell>
          <cell r="I241" t="str">
            <v>BBB</v>
          </cell>
          <cell r="J241" t="str">
            <v>新增贷款</v>
          </cell>
          <cell r="K241" t="str">
            <v>再贷款</v>
          </cell>
          <cell r="L241" t="str">
            <v>非关联交易</v>
          </cell>
          <cell r="M241" t="str">
            <v>9090721010101001015039</v>
          </cell>
          <cell r="N241" t="str">
            <v>否</v>
          </cell>
          <cell r="O241" t="str">
            <v>不开通</v>
          </cell>
          <cell r="P241" t="str">
            <v>否</v>
          </cell>
        </row>
        <row r="241">
          <cell r="R241">
            <v>0</v>
          </cell>
          <cell r="S241">
            <v>4.6</v>
          </cell>
          <cell r="T241" t="str">
            <v>1</v>
          </cell>
        </row>
        <row r="241">
          <cell r="V241" t="str">
            <v>LPR</v>
          </cell>
          <cell r="W241" t="str">
            <v>保证</v>
          </cell>
          <cell r="X241" t="str">
            <v>按期还息到期还本</v>
          </cell>
          <cell r="Y241" t="str">
            <v>1QA21E</v>
          </cell>
          <cell r="Z241" t="str">
            <v>中期</v>
          </cell>
          <cell r="AA241">
            <v>44620</v>
          </cell>
        </row>
        <row r="242">
          <cell r="H242" t="str">
            <v>35260219711122121X</v>
          </cell>
          <cell r="I242" t="str">
            <v>AA</v>
          </cell>
          <cell r="J242" t="str">
            <v>收回再贷</v>
          </cell>
          <cell r="K242" t="str">
            <v>自有资金</v>
          </cell>
          <cell r="L242" t="str">
            <v>非关联交易</v>
          </cell>
          <cell r="M242" t="str">
            <v>9090716010121000118534</v>
          </cell>
          <cell r="N242" t="str">
            <v>否</v>
          </cell>
          <cell r="O242" t="str">
            <v>不开通</v>
          </cell>
          <cell r="P242" t="str">
            <v>否</v>
          </cell>
        </row>
        <row r="242">
          <cell r="R242">
            <v>0</v>
          </cell>
          <cell r="S242">
            <v>3.35</v>
          </cell>
          <cell r="T242" t="str">
            <v>1</v>
          </cell>
        </row>
        <row r="242">
          <cell r="V242" t="str">
            <v>LPR</v>
          </cell>
          <cell r="W242" t="str">
            <v>保证</v>
          </cell>
          <cell r="X242" t="str">
            <v>按期还息到期还本</v>
          </cell>
          <cell r="Y242" t="str">
            <v>1QA21E</v>
          </cell>
          <cell r="Z242" t="str">
            <v>短期</v>
          </cell>
          <cell r="AA242">
            <v>45503</v>
          </cell>
        </row>
        <row r="243">
          <cell r="H243" t="str">
            <v>352602196906010374</v>
          </cell>
          <cell r="I243" t="str">
            <v>A</v>
          </cell>
          <cell r="J243" t="str">
            <v>新增贷款</v>
          </cell>
          <cell r="K243" t="str">
            <v>自有资金</v>
          </cell>
          <cell r="L243" t="str">
            <v>非关联交易</v>
          </cell>
          <cell r="M243" t="str">
            <v>9090715010121000088036</v>
          </cell>
          <cell r="N243" t="str">
            <v>否</v>
          </cell>
          <cell r="O243" t="str">
            <v>不开通</v>
          </cell>
          <cell r="P243" t="str">
            <v>否</v>
          </cell>
        </row>
        <row r="243">
          <cell r="R243">
            <v>0</v>
          </cell>
          <cell r="S243">
            <v>3.45</v>
          </cell>
          <cell r="T243" t="str">
            <v>1</v>
          </cell>
        </row>
        <row r="243">
          <cell r="V243" t="str">
            <v>LPR</v>
          </cell>
          <cell r="W243" t="str">
            <v>保证</v>
          </cell>
          <cell r="X243" t="str">
            <v>按期还息到期还本</v>
          </cell>
          <cell r="Y243" t="str">
            <v>1QA21E</v>
          </cell>
          <cell r="Z243" t="str">
            <v>短期</v>
          </cell>
          <cell r="AA243">
            <v>45285</v>
          </cell>
        </row>
        <row r="244">
          <cell r="H244" t="str">
            <v>352602197401271645</v>
          </cell>
          <cell r="I244" t="str">
            <v>BBB</v>
          </cell>
          <cell r="J244" t="str">
            <v>收回再贷</v>
          </cell>
          <cell r="K244" t="str">
            <v>自有资金</v>
          </cell>
          <cell r="L244" t="str">
            <v>非关联交易</v>
          </cell>
          <cell r="M244" t="str">
            <v>9090717010121000102254</v>
          </cell>
          <cell r="N244" t="str">
            <v>否</v>
          </cell>
          <cell r="O244" t="str">
            <v>不开通</v>
          </cell>
          <cell r="P244" t="str">
            <v>否</v>
          </cell>
        </row>
        <row r="244">
          <cell r="R244">
            <v>0</v>
          </cell>
          <cell r="S244">
            <v>3.45</v>
          </cell>
          <cell r="T244" t="str">
            <v>1</v>
          </cell>
        </row>
        <row r="244">
          <cell r="V244" t="str">
            <v>LPR</v>
          </cell>
          <cell r="W244" t="str">
            <v>保证</v>
          </cell>
          <cell r="X244" t="str">
            <v>按期还息到期还本</v>
          </cell>
          <cell r="Y244" t="str">
            <v>1QA21E</v>
          </cell>
          <cell r="Z244" t="str">
            <v>短期</v>
          </cell>
          <cell r="AA244">
            <v>45365</v>
          </cell>
        </row>
        <row r="245">
          <cell r="H245" t="str">
            <v>350881198407130594</v>
          </cell>
          <cell r="I245" t="str">
            <v>BBB</v>
          </cell>
          <cell r="J245" t="str">
            <v>新增贷款</v>
          </cell>
          <cell r="K245" t="str">
            <v>自有资金</v>
          </cell>
          <cell r="L245" t="str">
            <v>非关联交易</v>
          </cell>
          <cell r="M245" t="str">
            <v>9090715030121000082050</v>
          </cell>
          <cell r="N245" t="str">
            <v>否</v>
          </cell>
          <cell r="O245" t="str">
            <v>不开通</v>
          </cell>
          <cell r="P245" t="str">
            <v>否</v>
          </cell>
        </row>
        <row r="245">
          <cell r="R245">
            <v>0</v>
          </cell>
          <cell r="S245">
            <v>3.45</v>
          </cell>
          <cell r="T245" t="str">
            <v>1</v>
          </cell>
        </row>
        <row r="245">
          <cell r="V245" t="str">
            <v>LPR</v>
          </cell>
          <cell r="W245" t="str">
            <v>保证</v>
          </cell>
          <cell r="X245" t="str">
            <v>按期还息到期还本</v>
          </cell>
          <cell r="Y245" t="str">
            <v>1QA21E</v>
          </cell>
          <cell r="Z245" t="str">
            <v>短期</v>
          </cell>
          <cell r="AA245">
            <v>45348</v>
          </cell>
        </row>
        <row r="246">
          <cell r="H246" t="str">
            <v>352602198009010373</v>
          </cell>
          <cell r="I246" t="str">
            <v>BBB</v>
          </cell>
          <cell r="J246" t="str">
            <v>新增贷款</v>
          </cell>
          <cell r="K246" t="str">
            <v>自有资金</v>
          </cell>
          <cell r="L246" t="str">
            <v>非关联交易</v>
          </cell>
          <cell r="M246" t="str">
            <v>9090715010121000101094</v>
          </cell>
          <cell r="N246" t="str">
            <v>否</v>
          </cell>
          <cell r="O246" t="str">
            <v>不开通</v>
          </cell>
          <cell r="P246" t="str">
            <v>否</v>
          </cell>
        </row>
        <row r="246">
          <cell r="R246">
            <v>0</v>
          </cell>
          <cell r="S246">
            <v>3.45</v>
          </cell>
          <cell r="T246" t="str">
            <v>1</v>
          </cell>
        </row>
        <row r="246">
          <cell r="V246" t="str">
            <v>LPR</v>
          </cell>
          <cell r="W246" t="str">
            <v>保证</v>
          </cell>
          <cell r="X246" t="str">
            <v>按期还息到期还本</v>
          </cell>
          <cell r="Y246" t="str">
            <v>1QA21E</v>
          </cell>
          <cell r="Z246" t="str">
            <v>短期</v>
          </cell>
          <cell r="AA246">
            <v>45356</v>
          </cell>
        </row>
        <row r="247">
          <cell r="H247" t="str">
            <v>352602197308020411</v>
          </cell>
          <cell r="I247" t="str">
            <v>A</v>
          </cell>
          <cell r="J247" t="str">
            <v>新增贷款</v>
          </cell>
          <cell r="K247" t="str">
            <v>自有资金</v>
          </cell>
          <cell r="L247" t="str">
            <v>非关联交易</v>
          </cell>
          <cell r="M247" t="str">
            <v>9090715010121000089026</v>
          </cell>
          <cell r="N247" t="str">
            <v>否</v>
          </cell>
          <cell r="O247" t="str">
            <v>不开通</v>
          </cell>
          <cell r="P247" t="str">
            <v>否</v>
          </cell>
        </row>
        <row r="247">
          <cell r="R247">
            <v>0</v>
          </cell>
          <cell r="S247">
            <v>3.45</v>
          </cell>
          <cell r="T247" t="str">
            <v>1</v>
          </cell>
        </row>
        <row r="247">
          <cell r="V247" t="str">
            <v>LPR</v>
          </cell>
          <cell r="W247" t="str">
            <v>保证</v>
          </cell>
          <cell r="X247" t="str">
            <v>按期还息到期还本</v>
          </cell>
          <cell r="Y247" t="str">
            <v>1QA21E</v>
          </cell>
          <cell r="Z247" t="str">
            <v>短期</v>
          </cell>
          <cell r="AA247">
            <v>45286</v>
          </cell>
        </row>
        <row r="248">
          <cell r="H248" t="str">
            <v>421023198406064128</v>
          </cell>
          <cell r="I248" t="str">
            <v>A</v>
          </cell>
          <cell r="J248" t="str">
            <v>新增贷款</v>
          </cell>
          <cell r="K248" t="str">
            <v>自有资金</v>
          </cell>
          <cell r="L248" t="str">
            <v>非关联交易</v>
          </cell>
          <cell r="M248" t="str">
            <v>9090717010121000112014</v>
          </cell>
          <cell r="N248" t="str">
            <v>否</v>
          </cell>
          <cell r="O248" t="str">
            <v>不开通</v>
          </cell>
          <cell r="P248" t="str">
            <v>否</v>
          </cell>
        </row>
        <row r="248">
          <cell r="R248">
            <v>0</v>
          </cell>
          <cell r="S248">
            <v>3.45</v>
          </cell>
          <cell r="T248" t="str">
            <v>1</v>
          </cell>
        </row>
        <row r="248">
          <cell r="V248" t="str">
            <v>LPR</v>
          </cell>
          <cell r="W248" t="str">
            <v>保证</v>
          </cell>
          <cell r="X248" t="str">
            <v>按期还息到期还本</v>
          </cell>
          <cell r="Y248" t="str">
            <v>1QA21E</v>
          </cell>
          <cell r="Z248" t="str">
            <v>短期</v>
          </cell>
          <cell r="AA248">
            <v>45380</v>
          </cell>
        </row>
        <row r="249">
          <cell r="H249" t="str">
            <v>352626197212231872</v>
          </cell>
          <cell r="I249" t="str">
            <v>A</v>
          </cell>
          <cell r="J249" t="str">
            <v>新增贷款</v>
          </cell>
          <cell r="K249" t="str">
            <v>自有资金</v>
          </cell>
          <cell r="L249" t="str">
            <v>非关联交易</v>
          </cell>
          <cell r="M249" t="str">
            <v>9090725010121000095204</v>
          </cell>
          <cell r="N249" t="str">
            <v>否</v>
          </cell>
          <cell r="O249" t="str">
            <v>不开通</v>
          </cell>
          <cell r="P249" t="str">
            <v>否</v>
          </cell>
        </row>
        <row r="249">
          <cell r="R249">
            <v>0</v>
          </cell>
          <cell r="S249">
            <v>3.35</v>
          </cell>
          <cell r="T249" t="str">
            <v>1</v>
          </cell>
        </row>
        <row r="249">
          <cell r="V249" t="str">
            <v>LPR</v>
          </cell>
          <cell r="W249" t="str">
            <v>保证</v>
          </cell>
          <cell r="X249" t="str">
            <v>按期还息到期还本</v>
          </cell>
          <cell r="Y249" t="str">
            <v>1QA21E</v>
          </cell>
          <cell r="Z249" t="str">
            <v>短期</v>
          </cell>
          <cell r="AA249">
            <v>45499</v>
          </cell>
        </row>
        <row r="250">
          <cell r="H250" t="str">
            <v>352626196307011210</v>
          </cell>
          <cell r="I250" t="str">
            <v>A</v>
          </cell>
          <cell r="J250" t="str">
            <v>新增贷款</v>
          </cell>
          <cell r="K250" t="str">
            <v>自有资金</v>
          </cell>
          <cell r="L250" t="str">
            <v>非关联交易</v>
          </cell>
          <cell r="M250" t="str">
            <v>9090716010121000121744</v>
          </cell>
          <cell r="N250" t="str">
            <v>否</v>
          </cell>
          <cell r="O250" t="str">
            <v>不开通</v>
          </cell>
          <cell r="P250" t="str">
            <v>否</v>
          </cell>
          <cell r="Q250" t="str">
            <v>柜面前端</v>
          </cell>
          <cell r="R250">
            <v>0</v>
          </cell>
          <cell r="S250">
            <v>3.35</v>
          </cell>
          <cell r="T250" t="str">
            <v>1</v>
          </cell>
        </row>
        <row r="250">
          <cell r="V250" t="str">
            <v>LPR</v>
          </cell>
          <cell r="W250" t="str">
            <v>保证</v>
          </cell>
          <cell r="X250" t="str">
            <v>按期还息到期还本</v>
          </cell>
          <cell r="Y250" t="str">
            <v>1QA21E</v>
          </cell>
          <cell r="Z250" t="str">
            <v>短期</v>
          </cell>
          <cell r="AA250">
            <v>45513</v>
          </cell>
        </row>
        <row r="251">
          <cell r="H251" t="str">
            <v>352626197106140774</v>
          </cell>
          <cell r="I251" t="str">
            <v>C</v>
          </cell>
          <cell r="J251" t="str">
            <v>新增贷款</v>
          </cell>
          <cell r="K251" t="str">
            <v>自有资金</v>
          </cell>
          <cell r="L251" t="str">
            <v>非关联交易</v>
          </cell>
          <cell r="M251" t="str">
            <v>9090720010121000071016</v>
          </cell>
          <cell r="N251" t="str">
            <v>否</v>
          </cell>
          <cell r="O251" t="str">
            <v>不开通</v>
          </cell>
          <cell r="P251" t="str">
            <v>否</v>
          </cell>
        </row>
        <row r="251">
          <cell r="R251">
            <v>0</v>
          </cell>
          <cell r="S251">
            <v>3.45</v>
          </cell>
          <cell r="T251" t="str">
            <v>1</v>
          </cell>
        </row>
        <row r="251">
          <cell r="V251" t="str">
            <v>LPR</v>
          </cell>
          <cell r="W251" t="str">
            <v>保证</v>
          </cell>
          <cell r="X251" t="str">
            <v>按期还息到期还本</v>
          </cell>
          <cell r="Y251" t="str">
            <v>1QA21E</v>
          </cell>
          <cell r="Z251" t="str">
            <v>短期</v>
          </cell>
          <cell r="AA251">
            <v>45275</v>
          </cell>
        </row>
        <row r="252">
          <cell r="H252" t="str">
            <v>352602197804072499</v>
          </cell>
          <cell r="I252" t="str">
            <v>A</v>
          </cell>
          <cell r="J252" t="str">
            <v>新增贷款</v>
          </cell>
          <cell r="K252" t="str">
            <v>自有资金</v>
          </cell>
          <cell r="L252" t="str">
            <v>非关联交易</v>
          </cell>
          <cell r="M252" t="str">
            <v>9090723010121000087115</v>
          </cell>
          <cell r="N252" t="str">
            <v>否</v>
          </cell>
          <cell r="O252" t="str">
            <v>不开通</v>
          </cell>
          <cell r="P252" t="str">
            <v>否</v>
          </cell>
        </row>
        <row r="252">
          <cell r="R252">
            <v>0</v>
          </cell>
          <cell r="S252">
            <v>3.45</v>
          </cell>
          <cell r="T252" t="str">
            <v>1</v>
          </cell>
        </row>
        <row r="252">
          <cell r="V252" t="str">
            <v>LPR</v>
          </cell>
          <cell r="W252" t="str">
            <v>保证</v>
          </cell>
          <cell r="X252" t="str">
            <v>按期还息到期还本</v>
          </cell>
          <cell r="Y252" t="str">
            <v>1QA21E</v>
          </cell>
          <cell r="Z252" t="str">
            <v>短期</v>
          </cell>
          <cell r="AA252">
            <v>45365</v>
          </cell>
        </row>
        <row r="253">
          <cell r="H253" t="str">
            <v>352626196603091657</v>
          </cell>
          <cell r="I253" t="str">
            <v>BBB</v>
          </cell>
          <cell r="J253" t="str">
            <v>新增贷款</v>
          </cell>
          <cell r="K253" t="str">
            <v>再贷款</v>
          </cell>
          <cell r="L253" t="str">
            <v>非关联交易</v>
          </cell>
          <cell r="M253" t="str">
            <v>9090717020101001354191</v>
          </cell>
          <cell r="N253" t="str">
            <v>否</v>
          </cell>
          <cell r="O253" t="str">
            <v>不开通</v>
          </cell>
          <cell r="P253" t="str">
            <v>否</v>
          </cell>
        </row>
        <row r="253">
          <cell r="R253">
            <v>0</v>
          </cell>
          <cell r="S253">
            <v>4.6</v>
          </cell>
          <cell r="T253" t="str">
            <v>1</v>
          </cell>
        </row>
        <row r="253">
          <cell r="V253" t="str">
            <v>LPR</v>
          </cell>
          <cell r="W253" t="str">
            <v>保证</v>
          </cell>
          <cell r="X253" t="str">
            <v>按期还息到期还本</v>
          </cell>
          <cell r="Y253" t="str">
            <v>1QA21E</v>
          </cell>
          <cell r="Z253" t="str">
            <v>中期</v>
          </cell>
          <cell r="AA253">
            <v>44623</v>
          </cell>
        </row>
        <row r="254">
          <cell r="H254" t="str">
            <v>352602197403220569</v>
          </cell>
          <cell r="I254" t="str">
            <v>A</v>
          </cell>
          <cell r="J254" t="str">
            <v>新增贷款</v>
          </cell>
          <cell r="K254" t="str">
            <v>自有资金</v>
          </cell>
          <cell r="L254" t="str">
            <v>非关联交易</v>
          </cell>
          <cell r="M254" t="str">
            <v>9090715030121000081136</v>
          </cell>
          <cell r="N254" t="str">
            <v>否</v>
          </cell>
          <cell r="O254" t="str">
            <v>不开通</v>
          </cell>
          <cell r="P254" t="str">
            <v>否</v>
          </cell>
        </row>
        <row r="254">
          <cell r="R254">
            <v>0</v>
          </cell>
          <cell r="S254">
            <v>3.45</v>
          </cell>
          <cell r="T254" t="str">
            <v>1</v>
          </cell>
        </row>
        <row r="254">
          <cell r="V254" t="str">
            <v>LPR</v>
          </cell>
          <cell r="W254" t="str">
            <v>保证</v>
          </cell>
          <cell r="X254" t="str">
            <v>按期还息到期还本</v>
          </cell>
          <cell r="Y254" t="str">
            <v>1QA21E</v>
          </cell>
          <cell r="Z254" t="str">
            <v>短期</v>
          </cell>
          <cell r="AA254">
            <v>45363</v>
          </cell>
        </row>
        <row r="255">
          <cell r="H255" t="str">
            <v>350881198806111016</v>
          </cell>
          <cell r="I255" t="str">
            <v>A</v>
          </cell>
          <cell r="J255" t="str">
            <v>新增贷款</v>
          </cell>
          <cell r="K255" t="str">
            <v>自有资金</v>
          </cell>
          <cell r="L255" t="str">
            <v>非关联交易</v>
          </cell>
          <cell r="M255" t="str">
            <v>9090714010121000116491</v>
          </cell>
          <cell r="N255" t="str">
            <v>否</v>
          </cell>
          <cell r="O255" t="str">
            <v>不开通</v>
          </cell>
          <cell r="P255" t="str">
            <v>否</v>
          </cell>
        </row>
        <row r="255">
          <cell r="R255">
            <v>0</v>
          </cell>
          <cell r="S255">
            <v>3.45</v>
          </cell>
          <cell r="T255" t="str">
            <v>1</v>
          </cell>
        </row>
        <row r="255">
          <cell r="V255" t="str">
            <v>LPR</v>
          </cell>
          <cell r="W255" t="str">
            <v>保证</v>
          </cell>
          <cell r="X255" t="str">
            <v>按期还息到期还本</v>
          </cell>
          <cell r="Y255" t="str">
            <v>1QA21E</v>
          </cell>
          <cell r="Z255" t="str">
            <v>短期</v>
          </cell>
          <cell r="AA255">
            <v>45490</v>
          </cell>
        </row>
        <row r="256">
          <cell r="H256" t="str">
            <v>350881199104230912</v>
          </cell>
          <cell r="I256" t="str">
            <v>BBB</v>
          </cell>
          <cell r="J256" t="str">
            <v>新增贷款</v>
          </cell>
          <cell r="K256" t="str">
            <v>自有资金</v>
          </cell>
          <cell r="L256" t="str">
            <v>非关联交易</v>
          </cell>
          <cell r="M256" t="str">
            <v>9090713010101000946969</v>
          </cell>
          <cell r="N256" t="str">
            <v>否</v>
          </cell>
          <cell r="O256" t="str">
            <v>不开通</v>
          </cell>
          <cell r="P256" t="str">
            <v>否</v>
          </cell>
        </row>
        <row r="256">
          <cell r="R256">
            <v>0</v>
          </cell>
          <cell r="S256">
            <v>4.6</v>
          </cell>
          <cell r="T256" t="str">
            <v>1</v>
          </cell>
        </row>
        <row r="256">
          <cell r="V256" t="str">
            <v>LPR</v>
          </cell>
          <cell r="W256" t="str">
            <v>保证</v>
          </cell>
          <cell r="X256" t="str">
            <v>按期还息到期还本</v>
          </cell>
          <cell r="Y256" t="str">
            <v>1QA21E</v>
          </cell>
          <cell r="Z256" t="str">
            <v>中期</v>
          </cell>
          <cell r="AA256">
            <v>44620</v>
          </cell>
        </row>
        <row r="257">
          <cell r="H257" t="str">
            <v>352626196506132015</v>
          </cell>
          <cell r="I257" t="str">
            <v>BBB</v>
          </cell>
          <cell r="J257" t="str">
            <v>收回再贷</v>
          </cell>
          <cell r="K257" t="str">
            <v>再贷款</v>
          </cell>
          <cell r="L257" t="str">
            <v>非关联交易</v>
          </cell>
          <cell r="M257" t="str">
            <v>9090724010101000775040</v>
          </cell>
          <cell r="N257" t="str">
            <v>否</v>
          </cell>
          <cell r="O257" t="str">
            <v>不开通</v>
          </cell>
          <cell r="P257" t="str">
            <v>否</v>
          </cell>
        </row>
        <row r="257">
          <cell r="R257">
            <v>0</v>
          </cell>
          <cell r="S257">
            <v>4.6</v>
          </cell>
          <cell r="T257" t="str">
            <v>1</v>
          </cell>
        </row>
        <row r="257">
          <cell r="V257" t="str">
            <v>LPR</v>
          </cell>
          <cell r="W257" t="str">
            <v>保证</v>
          </cell>
          <cell r="X257" t="str">
            <v>按期还息到期还本</v>
          </cell>
          <cell r="Y257" t="str">
            <v>1QA21E</v>
          </cell>
          <cell r="Z257" t="str">
            <v>中期</v>
          </cell>
          <cell r="AA257">
            <v>44623</v>
          </cell>
        </row>
        <row r="258">
          <cell r="H258" t="str">
            <v>352602198103040413</v>
          </cell>
          <cell r="I258" t="str">
            <v>A</v>
          </cell>
          <cell r="J258" t="str">
            <v>新增贷款</v>
          </cell>
          <cell r="K258" t="str">
            <v>自有资金</v>
          </cell>
          <cell r="L258" t="str">
            <v>非关联交易</v>
          </cell>
          <cell r="M258" t="str">
            <v>9090715010121000123098</v>
          </cell>
          <cell r="N258" t="str">
            <v>否</v>
          </cell>
          <cell r="O258" t="str">
            <v>不开通</v>
          </cell>
          <cell r="P258" t="str">
            <v>否</v>
          </cell>
        </row>
        <row r="258">
          <cell r="R258">
            <v>0</v>
          </cell>
          <cell r="S258">
            <v>3.45</v>
          </cell>
          <cell r="T258" t="str">
            <v>1</v>
          </cell>
        </row>
        <row r="258">
          <cell r="V258" t="str">
            <v>LPR</v>
          </cell>
          <cell r="W258" t="str">
            <v>保证</v>
          </cell>
          <cell r="X258" t="str">
            <v>按期还息到期还本</v>
          </cell>
          <cell r="Y258" t="str">
            <v>1QA21E</v>
          </cell>
          <cell r="Z258" t="str">
            <v>短期</v>
          </cell>
          <cell r="AA258">
            <v>45457</v>
          </cell>
        </row>
        <row r="259">
          <cell r="H259" t="str">
            <v>350881198508221014</v>
          </cell>
          <cell r="I259" t="str">
            <v>A</v>
          </cell>
          <cell r="J259" t="str">
            <v>新增贷款</v>
          </cell>
          <cell r="K259" t="str">
            <v>自有资金</v>
          </cell>
          <cell r="L259" t="str">
            <v>非关联交易</v>
          </cell>
          <cell r="M259" t="str">
            <v>9090714010121000121566</v>
          </cell>
          <cell r="N259" t="str">
            <v>否</v>
          </cell>
          <cell r="O259" t="str">
            <v>不开通</v>
          </cell>
          <cell r="P259" t="str">
            <v>否</v>
          </cell>
        </row>
        <row r="259">
          <cell r="R259">
            <v>0</v>
          </cell>
          <cell r="S259">
            <v>3.35</v>
          </cell>
          <cell r="T259" t="str">
            <v>1</v>
          </cell>
        </row>
        <row r="259">
          <cell r="V259" t="str">
            <v>LPR</v>
          </cell>
          <cell r="W259" t="str">
            <v>保证</v>
          </cell>
          <cell r="X259" t="str">
            <v>按期还息到期还本</v>
          </cell>
          <cell r="Y259" t="str">
            <v>1QA21E</v>
          </cell>
          <cell r="Z259" t="str">
            <v>短期</v>
          </cell>
          <cell r="AA259">
            <v>45499</v>
          </cell>
        </row>
        <row r="260">
          <cell r="H260" t="str">
            <v>352602197206221239</v>
          </cell>
          <cell r="I260" t="str">
            <v>A</v>
          </cell>
          <cell r="J260" t="str">
            <v>新增贷款</v>
          </cell>
          <cell r="K260" t="str">
            <v>自有资金</v>
          </cell>
          <cell r="L260" t="str">
            <v>非关联交易</v>
          </cell>
          <cell r="M260" t="str">
            <v>9090716010121000120290</v>
          </cell>
          <cell r="N260" t="str">
            <v>否</v>
          </cell>
          <cell r="O260" t="str">
            <v>不开通</v>
          </cell>
          <cell r="P260" t="str">
            <v>否</v>
          </cell>
        </row>
        <row r="260">
          <cell r="R260">
            <v>0</v>
          </cell>
          <cell r="S260">
            <v>3.45</v>
          </cell>
          <cell r="T260" t="str">
            <v>1</v>
          </cell>
        </row>
        <row r="260">
          <cell r="V260" t="str">
            <v>LPR</v>
          </cell>
          <cell r="W260" t="str">
            <v>保证</v>
          </cell>
          <cell r="X260" t="str">
            <v>按期还息到期还本</v>
          </cell>
          <cell r="Y260" t="str">
            <v>1QA21E</v>
          </cell>
          <cell r="Z260" t="str">
            <v>短期</v>
          </cell>
          <cell r="AA260">
            <v>45485</v>
          </cell>
        </row>
        <row r="261">
          <cell r="H261" t="str">
            <v>352602197401030411</v>
          </cell>
          <cell r="I261" t="str">
            <v>A</v>
          </cell>
          <cell r="J261" t="str">
            <v>新增贷款</v>
          </cell>
          <cell r="K261" t="str">
            <v>自有资金</v>
          </cell>
          <cell r="L261" t="str">
            <v>非关联交易</v>
          </cell>
          <cell r="M261" t="str">
            <v>9090715010101001735685</v>
          </cell>
          <cell r="N261" t="str">
            <v>否</v>
          </cell>
          <cell r="O261" t="str">
            <v>不开通</v>
          </cell>
          <cell r="P261" t="str">
            <v>否</v>
          </cell>
        </row>
        <row r="261">
          <cell r="R261">
            <v>0</v>
          </cell>
          <cell r="S261">
            <v>4.6</v>
          </cell>
          <cell r="T261" t="str">
            <v>1</v>
          </cell>
        </row>
        <row r="261">
          <cell r="V261" t="str">
            <v>LPR</v>
          </cell>
          <cell r="W261" t="str">
            <v>保证</v>
          </cell>
          <cell r="X261" t="str">
            <v>按期还息到期还本</v>
          </cell>
          <cell r="Y261" t="str">
            <v>1QA21E</v>
          </cell>
          <cell r="Z261" t="str">
            <v>中期</v>
          </cell>
          <cell r="AA261">
            <v>44624</v>
          </cell>
        </row>
        <row r="262">
          <cell r="H262" t="str">
            <v>352626196608242477</v>
          </cell>
          <cell r="I262" t="str">
            <v>A</v>
          </cell>
          <cell r="J262" t="str">
            <v>新增贷款</v>
          </cell>
          <cell r="K262" t="str">
            <v>自有资金</v>
          </cell>
          <cell r="L262" t="str">
            <v>非关联交易</v>
          </cell>
          <cell r="M262" t="str">
            <v>9090723010121000076118</v>
          </cell>
          <cell r="N262" t="str">
            <v>否</v>
          </cell>
          <cell r="O262" t="str">
            <v>不开通</v>
          </cell>
          <cell r="P262" t="str">
            <v>否</v>
          </cell>
        </row>
        <row r="262">
          <cell r="R262">
            <v>0</v>
          </cell>
          <cell r="S262">
            <v>3.45</v>
          </cell>
          <cell r="T262" t="str">
            <v>1</v>
          </cell>
        </row>
        <row r="262">
          <cell r="V262" t="str">
            <v>LPR</v>
          </cell>
          <cell r="W262" t="str">
            <v>保证</v>
          </cell>
          <cell r="X262" t="str">
            <v>按期还息到期还本</v>
          </cell>
          <cell r="Y262" t="str">
            <v>1QA21E</v>
          </cell>
          <cell r="Z262" t="str">
            <v>短期</v>
          </cell>
          <cell r="AA262">
            <v>45301</v>
          </cell>
        </row>
        <row r="263">
          <cell r="H263" t="str">
            <v>352626197403172270</v>
          </cell>
          <cell r="I263" t="str">
            <v>A</v>
          </cell>
          <cell r="J263" t="str">
            <v>收回再贷</v>
          </cell>
          <cell r="K263" t="str">
            <v>自有资金</v>
          </cell>
          <cell r="L263" t="str">
            <v>非关联交易</v>
          </cell>
          <cell r="M263" t="str">
            <v>9090718010121000093089</v>
          </cell>
          <cell r="N263" t="str">
            <v>否</v>
          </cell>
          <cell r="O263" t="str">
            <v>不开通</v>
          </cell>
          <cell r="P263" t="str">
            <v>否</v>
          </cell>
        </row>
        <row r="263">
          <cell r="R263">
            <v>0</v>
          </cell>
          <cell r="S263">
            <v>3.45</v>
          </cell>
          <cell r="T263" t="str">
            <v>1</v>
          </cell>
        </row>
        <row r="263">
          <cell r="V263" t="str">
            <v>LPR</v>
          </cell>
          <cell r="W263" t="str">
            <v>保证</v>
          </cell>
          <cell r="X263" t="str">
            <v>按期还息到期还本</v>
          </cell>
          <cell r="Y263" t="str">
            <v>1QA21E</v>
          </cell>
          <cell r="Z263" t="str">
            <v>短期</v>
          </cell>
          <cell r="AA263">
            <v>45355</v>
          </cell>
        </row>
        <row r="264">
          <cell r="H264" t="str">
            <v>352626197109041210</v>
          </cell>
          <cell r="I264" t="str">
            <v>BBB</v>
          </cell>
          <cell r="J264" t="str">
            <v>新增贷款</v>
          </cell>
          <cell r="K264" t="str">
            <v>再贷款</v>
          </cell>
          <cell r="L264" t="str">
            <v>非关联交易</v>
          </cell>
          <cell r="M264" t="str">
            <v>9090716010101001266731</v>
          </cell>
          <cell r="N264" t="str">
            <v>否</v>
          </cell>
          <cell r="O264" t="str">
            <v>不开通</v>
          </cell>
          <cell r="P264" t="str">
            <v>否</v>
          </cell>
        </row>
        <row r="264">
          <cell r="R264">
            <v>0</v>
          </cell>
          <cell r="S264">
            <v>4.6</v>
          </cell>
          <cell r="T264" t="str">
            <v>1</v>
          </cell>
        </row>
        <row r="264">
          <cell r="V264" t="str">
            <v>LPR</v>
          </cell>
          <cell r="W264" t="str">
            <v>保证</v>
          </cell>
          <cell r="X264" t="str">
            <v>按期还息到期还本</v>
          </cell>
          <cell r="Y264" t="str">
            <v>1QA21E</v>
          </cell>
          <cell r="Z264" t="str">
            <v>中期</v>
          </cell>
          <cell r="AA264">
            <v>44620</v>
          </cell>
        </row>
        <row r="265">
          <cell r="H265" t="str">
            <v>352626197112090574</v>
          </cell>
          <cell r="I265" t="str">
            <v>AA</v>
          </cell>
          <cell r="J265" t="str">
            <v>新增贷款</v>
          </cell>
          <cell r="K265" t="str">
            <v>自有资金</v>
          </cell>
          <cell r="L265" t="str">
            <v>非关联交易</v>
          </cell>
          <cell r="M265" t="str">
            <v>9090715030121000098270</v>
          </cell>
          <cell r="N265" t="str">
            <v>否</v>
          </cell>
          <cell r="O265" t="str">
            <v>不开通</v>
          </cell>
          <cell r="P265" t="str">
            <v>否</v>
          </cell>
          <cell r="Q265" t="str">
            <v>柜面前端</v>
          </cell>
          <cell r="R265">
            <v>0</v>
          </cell>
          <cell r="S265">
            <v>3.35</v>
          </cell>
          <cell r="T265" t="str">
            <v>1</v>
          </cell>
        </row>
        <row r="265">
          <cell r="V265" t="str">
            <v>LPR</v>
          </cell>
          <cell r="W265" t="str">
            <v>保证</v>
          </cell>
          <cell r="X265" t="str">
            <v>按期还息到期还本</v>
          </cell>
          <cell r="Y265" t="str">
            <v>1QA21E</v>
          </cell>
          <cell r="Z265" t="str">
            <v>短期</v>
          </cell>
          <cell r="AA265">
            <v>45510</v>
          </cell>
        </row>
        <row r="266">
          <cell r="H266" t="str">
            <v>35262619700708077X</v>
          </cell>
          <cell r="I266" t="str">
            <v>A</v>
          </cell>
          <cell r="J266" t="str">
            <v>新增贷款</v>
          </cell>
          <cell r="K266" t="str">
            <v>自有资金</v>
          </cell>
          <cell r="L266" t="str">
            <v>非关联交易</v>
          </cell>
          <cell r="M266" t="str">
            <v>9090720010121000112273</v>
          </cell>
          <cell r="N266" t="str">
            <v>否</v>
          </cell>
          <cell r="O266" t="str">
            <v>不开通</v>
          </cell>
          <cell r="P266" t="str">
            <v>否</v>
          </cell>
          <cell r="Q266" t="str">
            <v>柜面前端</v>
          </cell>
          <cell r="R266">
            <v>0</v>
          </cell>
          <cell r="S266">
            <v>3.35</v>
          </cell>
          <cell r="T266" t="str">
            <v>1</v>
          </cell>
        </row>
        <row r="266">
          <cell r="V266" t="str">
            <v>LPR</v>
          </cell>
          <cell r="W266" t="str">
            <v>保证</v>
          </cell>
          <cell r="X266" t="str">
            <v>按期还息到期还本</v>
          </cell>
          <cell r="Y266" t="str">
            <v>1QA21E</v>
          </cell>
          <cell r="Z266" t="str">
            <v>短期</v>
          </cell>
          <cell r="AA266">
            <v>45505</v>
          </cell>
        </row>
        <row r="267">
          <cell r="H267" t="str">
            <v>352602197908201638</v>
          </cell>
          <cell r="I267" t="str">
            <v>A</v>
          </cell>
          <cell r="J267" t="str">
            <v>收回再贷</v>
          </cell>
          <cell r="K267" t="str">
            <v>自有资金</v>
          </cell>
          <cell r="L267" t="str">
            <v>非关联交易</v>
          </cell>
          <cell r="M267" t="str">
            <v>9090717010121000117468</v>
          </cell>
          <cell r="N267" t="str">
            <v>否</v>
          </cell>
          <cell r="O267" t="str">
            <v>不开通</v>
          </cell>
          <cell r="P267" t="str">
            <v>否</v>
          </cell>
          <cell r="Q267" t="str">
            <v>柜面前端</v>
          </cell>
          <cell r="R267">
            <v>0</v>
          </cell>
          <cell r="S267">
            <v>3.35</v>
          </cell>
          <cell r="T267" t="str">
            <v>1</v>
          </cell>
        </row>
        <row r="267">
          <cell r="V267" t="str">
            <v>LPR</v>
          </cell>
          <cell r="W267" t="str">
            <v>保证</v>
          </cell>
          <cell r="X267" t="str">
            <v>按期还息到期还本</v>
          </cell>
          <cell r="Y267" t="str">
            <v>1QA21E</v>
          </cell>
          <cell r="Z267" t="str">
            <v>短期</v>
          </cell>
          <cell r="AA267">
            <v>45518</v>
          </cell>
        </row>
        <row r="268">
          <cell r="H268" t="str">
            <v>350881198009132279</v>
          </cell>
          <cell r="I268" t="str">
            <v>A</v>
          </cell>
          <cell r="J268" t="str">
            <v>新增贷款</v>
          </cell>
          <cell r="K268" t="str">
            <v>自有资金</v>
          </cell>
          <cell r="L268" t="str">
            <v>非关联交易</v>
          </cell>
          <cell r="M268" t="str">
            <v>9090718010121000099037</v>
          </cell>
          <cell r="N268" t="str">
            <v>否</v>
          </cell>
          <cell r="O268" t="str">
            <v>不开通</v>
          </cell>
          <cell r="P268" t="str">
            <v>否</v>
          </cell>
        </row>
        <row r="268">
          <cell r="R268">
            <v>0</v>
          </cell>
          <cell r="S268">
            <v>3.45</v>
          </cell>
          <cell r="T268" t="str">
            <v>1</v>
          </cell>
        </row>
        <row r="268">
          <cell r="V268" t="str">
            <v>LPR</v>
          </cell>
          <cell r="W268" t="str">
            <v>保证</v>
          </cell>
          <cell r="X268" t="str">
            <v>按期还息到期还本</v>
          </cell>
          <cell r="Y268" t="str">
            <v>1QA21E</v>
          </cell>
          <cell r="Z268" t="str">
            <v>短期</v>
          </cell>
          <cell r="AA268">
            <v>45385</v>
          </cell>
        </row>
        <row r="269">
          <cell r="H269" t="str">
            <v>352626196903071615</v>
          </cell>
          <cell r="I269" t="str">
            <v>BBB</v>
          </cell>
          <cell r="J269" t="str">
            <v>新增贷款</v>
          </cell>
          <cell r="K269" t="str">
            <v>自有资金</v>
          </cell>
          <cell r="L269" t="str">
            <v>非关联交易</v>
          </cell>
          <cell r="M269" t="str">
            <v>9090717020121000110040</v>
          </cell>
          <cell r="N269" t="str">
            <v>否</v>
          </cell>
          <cell r="O269" t="str">
            <v>不开通</v>
          </cell>
          <cell r="P269" t="str">
            <v>否</v>
          </cell>
        </row>
        <row r="269">
          <cell r="R269">
            <v>0</v>
          </cell>
          <cell r="S269">
            <v>3.45</v>
          </cell>
          <cell r="T269" t="str">
            <v>1</v>
          </cell>
        </row>
        <row r="269">
          <cell r="V269" t="str">
            <v>LPR</v>
          </cell>
          <cell r="W269" t="str">
            <v>保证</v>
          </cell>
          <cell r="X269" t="str">
            <v>按期还息到期还本</v>
          </cell>
          <cell r="Y269" t="str">
            <v>1QA21E</v>
          </cell>
          <cell r="Z269" t="str">
            <v>短期</v>
          </cell>
          <cell r="AA269">
            <v>45382</v>
          </cell>
        </row>
        <row r="270">
          <cell r="H270" t="str">
            <v>352626196707271214</v>
          </cell>
          <cell r="I270" t="str">
            <v>A</v>
          </cell>
          <cell r="J270" t="str">
            <v>收回再贷</v>
          </cell>
          <cell r="K270" t="str">
            <v>自有资金</v>
          </cell>
          <cell r="L270" t="str">
            <v>非关联交易</v>
          </cell>
          <cell r="M270" t="str">
            <v>9090716010121000121553</v>
          </cell>
          <cell r="N270" t="str">
            <v>否</v>
          </cell>
          <cell r="O270" t="str">
            <v>不开通</v>
          </cell>
          <cell r="P270" t="str">
            <v>否</v>
          </cell>
        </row>
        <row r="270">
          <cell r="R270">
            <v>0</v>
          </cell>
          <cell r="S270">
            <v>3.35</v>
          </cell>
          <cell r="T270" t="str">
            <v>1</v>
          </cell>
        </row>
        <row r="270">
          <cell r="V270" t="str">
            <v>LPR</v>
          </cell>
          <cell r="W270" t="str">
            <v>保证</v>
          </cell>
          <cell r="X270" t="str">
            <v>按期还息到期还本</v>
          </cell>
          <cell r="Y270" t="str">
            <v>1QA21E</v>
          </cell>
          <cell r="Z270" t="str">
            <v>短期</v>
          </cell>
          <cell r="AA270">
            <v>45503</v>
          </cell>
        </row>
        <row r="271">
          <cell r="H271" t="str">
            <v>350881198205040371</v>
          </cell>
          <cell r="I271" t="str">
            <v>A</v>
          </cell>
          <cell r="J271" t="str">
            <v>新增贷款</v>
          </cell>
          <cell r="K271" t="str">
            <v>自有资金</v>
          </cell>
          <cell r="L271" t="str">
            <v>非关联交易</v>
          </cell>
          <cell r="M271" t="str">
            <v>9090715010121000125390</v>
          </cell>
          <cell r="N271" t="str">
            <v>否</v>
          </cell>
          <cell r="O271" t="str">
            <v>不开通</v>
          </cell>
          <cell r="P271" t="str">
            <v>否</v>
          </cell>
          <cell r="Q271" t="str">
            <v>柜面前端</v>
          </cell>
          <cell r="R271">
            <v>0</v>
          </cell>
          <cell r="S271">
            <v>3.35</v>
          </cell>
          <cell r="T271" t="str">
            <v>1</v>
          </cell>
        </row>
        <row r="271">
          <cell r="V271" t="str">
            <v>LPR</v>
          </cell>
          <cell r="W271" t="str">
            <v>保证</v>
          </cell>
          <cell r="X271" t="str">
            <v>按期还息到期还本</v>
          </cell>
          <cell r="Y271" t="str">
            <v>1QA21E</v>
          </cell>
          <cell r="Z271" t="str">
            <v>短期</v>
          </cell>
          <cell r="AA271">
            <v>45513</v>
          </cell>
        </row>
        <row r="272">
          <cell r="H272" t="str">
            <v>352626196706280370</v>
          </cell>
          <cell r="I272" t="str">
            <v>BBB</v>
          </cell>
          <cell r="J272" t="str">
            <v>新增贷款</v>
          </cell>
          <cell r="K272" t="str">
            <v>自有资金</v>
          </cell>
          <cell r="L272" t="str">
            <v>非关联交易</v>
          </cell>
          <cell r="M272" t="str">
            <v>9090715010121000070125</v>
          </cell>
          <cell r="N272" t="str">
            <v>否</v>
          </cell>
          <cell r="O272" t="str">
            <v>不开通</v>
          </cell>
          <cell r="P272" t="str">
            <v>否</v>
          </cell>
        </row>
        <row r="272">
          <cell r="R272">
            <v>0</v>
          </cell>
          <cell r="S272">
            <v>3.45</v>
          </cell>
          <cell r="T272" t="str">
            <v>1</v>
          </cell>
        </row>
        <row r="272">
          <cell r="V272" t="str">
            <v>LPR</v>
          </cell>
          <cell r="W272" t="str">
            <v>保证</v>
          </cell>
          <cell r="X272" t="str">
            <v>按期还息到期还本</v>
          </cell>
          <cell r="Y272" t="str">
            <v>1QA21E</v>
          </cell>
          <cell r="Z272" t="str">
            <v>短期</v>
          </cell>
          <cell r="AA272">
            <v>45274</v>
          </cell>
        </row>
        <row r="273">
          <cell r="H273" t="str">
            <v>352626196307061867</v>
          </cell>
          <cell r="I273" t="str">
            <v>A</v>
          </cell>
          <cell r="J273" t="str">
            <v>收回再贷</v>
          </cell>
          <cell r="K273" t="str">
            <v>自有资金</v>
          </cell>
          <cell r="L273" t="str">
            <v>非关联交易</v>
          </cell>
          <cell r="M273" t="str">
            <v>9090725010101000993214</v>
          </cell>
          <cell r="N273" t="str">
            <v>否</v>
          </cell>
          <cell r="O273" t="str">
            <v>不开通</v>
          </cell>
          <cell r="P273" t="str">
            <v>否</v>
          </cell>
        </row>
        <row r="273">
          <cell r="R273">
            <v>0</v>
          </cell>
          <cell r="S273">
            <v>3.45</v>
          </cell>
          <cell r="T273" t="str">
            <v>1</v>
          </cell>
        </row>
        <row r="273">
          <cell r="V273" t="str">
            <v>LPR</v>
          </cell>
          <cell r="W273" t="str">
            <v>保证</v>
          </cell>
          <cell r="X273" t="str">
            <v>按期还息到期还本</v>
          </cell>
          <cell r="Y273" t="str">
            <v>1QA21E</v>
          </cell>
          <cell r="Z273" t="str">
            <v>短期</v>
          </cell>
          <cell r="AA273">
            <v>45182</v>
          </cell>
        </row>
        <row r="274">
          <cell r="H274" t="str">
            <v>350881199304040419</v>
          </cell>
          <cell r="I274" t="str">
            <v>A</v>
          </cell>
          <cell r="J274" t="str">
            <v>收回再贷</v>
          </cell>
          <cell r="K274" t="str">
            <v>自有资金</v>
          </cell>
          <cell r="L274" t="str">
            <v>非关联交易</v>
          </cell>
          <cell r="M274" t="str">
            <v>9090715020121000052014</v>
          </cell>
          <cell r="N274" t="str">
            <v>否</v>
          </cell>
          <cell r="O274" t="str">
            <v>不开通</v>
          </cell>
          <cell r="P274" t="str">
            <v>否</v>
          </cell>
        </row>
        <row r="274">
          <cell r="R274">
            <v>0</v>
          </cell>
          <cell r="S274">
            <v>3.45</v>
          </cell>
          <cell r="T274" t="str">
            <v>1</v>
          </cell>
        </row>
        <row r="274">
          <cell r="V274" t="str">
            <v>LPR</v>
          </cell>
          <cell r="W274" t="str">
            <v>保证</v>
          </cell>
          <cell r="X274" t="str">
            <v>按期还息到期还本</v>
          </cell>
          <cell r="Y274" t="str">
            <v>1QA21E</v>
          </cell>
          <cell r="Z274" t="str">
            <v>短期</v>
          </cell>
          <cell r="AA274">
            <v>45286</v>
          </cell>
        </row>
        <row r="275">
          <cell r="H275" t="str">
            <v>352626196803200918</v>
          </cell>
          <cell r="I275" t="str">
            <v>BBB</v>
          </cell>
          <cell r="J275" t="str">
            <v>新增贷款</v>
          </cell>
          <cell r="K275" t="str">
            <v>自有资金</v>
          </cell>
          <cell r="L275" t="str">
            <v>非关联交易</v>
          </cell>
          <cell r="M275" t="str">
            <v>9090713010121000076028</v>
          </cell>
          <cell r="N275" t="str">
            <v>否</v>
          </cell>
          <cell r="O275" t="str">
            <v>不开通</v>
          </cell>
          <cell r="P275" t="str">
            <v>否</v>
          </cell>
        </row>
        <row r="275">
          <cell r="R275">
            <v>0</v>
          </cell>
          <cell r="S275">
            <v>3.45</v>
          </cell>
          <cell r="T275" t="str">
            <v>1</v>
          </cell>
        </row>
        <row r="275">
          <cell r="V275" t="str">
            <v>LPR</v>
          </cell>
          <cell r="W275" t="str">
            <v>保证</v>
          </cell>
          <cell r="X275" t="str">
            <v>按期还息到期还本</v>
          </cell>
          <cell r="Y275" t="str">
            <v>1QA21E</v>
          </cell>
          <cell r="Z275" t="str">
            <v>短期</v>
          </cell>
          <cell r="AA275">
            <v>45280</v>
          </cell>
        </row>
        <row r="276">
          <cell r="H276" t="str">
            <v>352602197708022010</v>
          </cell>
          <cell r="I276" t="str">
            <v>BBB</v>
          </cell>
          <cell r="J276" t="str">
            <v>新增贷款</v>
          </cell>
          <cell r="K276" t="str">
            <v>再贷款</v>
          </cell>
          <cell r="L276" t="str">
            <v>非关联交易</v>
          </cell>
          <cell r="M276" t="str">
            <v>9090724010101000774930</v>
          </cell>
          <cell r="N276" t="str">
            <v>否</v>
          </cell>
          <cell r="O276" t="str">
            <v>不开通</v>
          </cell>
          <cell r="P276" t="str">
            <v>否</v>
          </cell>
        </row>
        <row r="276">
          <cell r="R276">
            <v>0</v>
          </cell>
          <cell r="S276">
            <v>4.6</v>
          </cell>
          <cell r="T276" t="str">
            <v>1</v>
          </cell>
        </row>
        <row r="276">
          <cell r="V276" t="str">
            <v>LPR</v>
          </cell>
          <cell r="W276" t="str">
            <v>保证</v>
          </cell>
          <cell r="X276" t="str">
            <v>按期还息到期还本</v>
          </cell>
          <cell r="Y276" t="str">
            <v>1QA21E</v>
          </cell>
          <cell r="Z276" t="str">
            <v>中期</v>
          </cell>
          <cell r="AA276">
            <v>44623</v>
          </cell>
        </row>
        <row r="277">
          <cell r="H277" t="str">
            <v>350881198304291416</v>
          </cell>
          <cell r="I277" t="str">
            <v>BBB</v>
          </cell>
          <cell r="J277" t="str">
            <v>新增贷款</v>
          </cell>
          <cell r="K277" t="str">
            <v>自有资金</v>
          </cell>
          <cell r="L277" t="str">
            <v>非关联交易</v>
          </cell>
          <cell r="M277" t="str">
            <v>9090719010121000106079</v>
          </cell>
          <cell r="N277" t="str">
            <v>否</v>
          </cell>
          <cell r="O277" t="str">
            <v>不开通</v>
          </cell>
          <cell r="P277" t="str">
            <v>否</v>
          </cell>
        </row>
        <row r="277">
          <cell r="R277">
            <v>0</v>
          </cell>
          <cell r="S277">
            <v>3.45</v>
          </cell>
          <cell r="T277" t="str">
            <v>1</v>
          </cell>
        </row>
        <row r="277">
          <cell r="V277" t="str">
            <v>LPR</v>
          </cell>
          <cell r="W277" t="str">
            <v>保证</v>
          </cell>
          <cell r="X277" t="str">
            <v>按期还息到期还本</v>
          </cell>
          <cell r="Y277" t="str">
            <v>1QA21E</v>
          </cell>
          <cell r="Z277" t="str">
            <v>短期</v>
          </cell>
          <cell r="AA277">
            <v>45383</v>
          </cell>
        </row>
        <row r="278">
          <cell r="H278" t="str">
            <v>352626197307052279</v>
          </cell>
          <cell r="I278" t="str">
            <v>A</v>
          </cell>
          <cell r="J278" t="str">
            <v>新增贷款</v>
          </cell>
          <cell r="K278" t="str">
            <v>自有资金</v>
          </cell>
          <cell r="L278" t="str">
            <v>非关联交易</v>
          </cell>
          <cell r="M278" t="str">
            <v>9090718010121000049107</v>
          </cell>
          <cell r="N278" t="str">
            <v>否</v>
          </cell>
          <cell r="O278" t="str">
            <v>不开通</v>
          </cell>
          <cell r="P278" t="str">
            <v>否</v>
          </cell>
        </row>
        <row r="278">
          <cell r="R278">
            <v>0</v>
          </cell>
          <cell r="S278">
            <v>3.45</v>
          </cell>
          <cell r="T278" t="str">
            <v>1</v>
          </cell>
        </row>
        <row r="278">
          <cell r="V278" t="str">
            <v>LPR</v>
          </cell>
          <cell r="W278" t="str">
            <v>保证</v>
          </cell>
          <cell r="X278" t="str">
            <v>按期还息到期还本</v>
          </cell>
          <cell r="Y278" t="str">
            <v>1QA21E</v>
          </cell>
          <cell r="Z278" t="str">
            <v>短期</v>
          </cell>
          <cell r="AA278">
            <v>45245</v>
          </cell>
        </row>
        <row r="279">
          <cell r="H279" t="str">
            <v>352626196906240234</v>
          </cell>
          <cell r="I279" t="str">
            <v>A</v>
          </cell>
          <cell r="J279" t="str">
            <v>收回再贷</v>
          </cell>
          <cell r="K279" t="str">
            <v>自有资金</v>
          </cell>
          <cell r="L279" t="str">
            <v>非关联交易</v>
          </cell>
          <cell r="M279" t="str">
            <v>9090716010121000124508</v>
          </cell>
          <cell r="N279" t="str">
            <v>否</v>
          </cell>
          <cell r="O279" t="str">
            <v>不开通</v>
          </cell>
          <cell r="P279" t="str">
            <v>否</v>
          </cell>
        </row>
        <row r="279">
          <cell r="R279">
            <v>0</v>
          </cell>
          <cell r="S279">
            <v>3.35</v>
          </cell>
          <cell r="T279" t="str">
            <v>1</v>
          </cell>
        </row>
        <row r="279">
          <cell r="V279" t="str">
            <v>LPR</v>
          </cell>
          <cell r="W279" t="str">
            <v>保证</v>
          </cell>
          <cell r="X279" t="str">
            <v>按期还息到期还本</v>
          </cell>
          <cell r="Y279" t="str">
            <v>1QA21E</v>
          </cell>
          <cell r="Z279" t="str">
            <v>短期</v>
          </cell>
          <cell r="AA279">
            <v>45502</v>
          </cell>
        </row>
        <row r="280">
          <cell r="H280" t="str">
            <v>352602197303250576</v>
          </cell>
          <cell r="I280" t="str">
            <v>BBB</v>
          </cell>
          <cell r="J280" t="str">
            <v>新增贷款</v>
          </cell>
          <cell r="K280" t="str">
            <v>自有资金</v>
          </cell>
          <cell r="L280" t="str">
            <v>非关联交易</v>
          </cell>
          <cell r="M280" t="str">
            <v>9090715030121000080195</v>
          </cell>
          <cell r="N280" t="str">
            <v>否</v>
          </cell>
          <cell r="O280" t="str">
            <v>不开通</v>
          </cell>
          <cell r="P280" t="str">
            <v>否</v>
          </cell>
        </row>
        <row r="280">
          <cell r="R280">
            <v>0</v>
          </cell>
          <cell r="S280">
            <v>3.45</v>
          </cell>
          <cell r="T280" t="str">
            <v>1</v>
          </cell>
        </row>
        <row r="280">
          <cell r="V280" t="str">
            <v>LPR</v>
          </cell>
          <cell r="W280" t="str">
            <v>保证</v>
          </cell>
          <cell r="X280" t="str">
            <v>按期还息到期还本</v>
          </cell>
          <cell r="Y280" t="str">
            <v>1QA21E</v>
          </cell>
          <cell r="Z280" t="str">
            <v>短期</v>
          </cell>
          <cell r="AA280">
            <v>45363</v>
          </cell>
        </row>
        <row r="281">
          <cell r="H281" t="str">
            <v>352602197706291372</v>
          </cell>
          <cell r="I281" t="str">
            <v>A</v>
          </cell>
          <cell r="J281" t="str">
            <v>新增贷款</v>
          </cell>
          <cell r="K281" t="str">
            <v>自有资金</v>
          </cell>
          <cell r="L281" t="str">
            <v>非关联交易</v>
          </cell>
          <cell r="M281" t="str">
            <v>9090719010121000055037</v>
          </cell>
          <cell r="N281" t="str">
            <v>否</v>
          </cell>
          <cell r="O281" t="str">
            <v>不开通</v>
          </cell>
          <cell r="P281" t="str">
            <v>否</v>
          </cell>
        </row>
        <row r="281">
          <cell r="R281">
            <v>0</v>
          </cell>
          <cell r="S281">
            <v>3.45</v>
          </cell>
          <cell r="T281" t="str">
            <v>1</v>
          </cell>
        </row>
        <row r="281">
          <cell r="V281" t="str">
            <v>LPR</v>
          </cell>
          <cell r="W281" t="str">
            <v>保证</v>
          </cell>
          <cell r="X281" t="str">
            <v>按期还息到期还本</v>
          </cell>
          <cell r="Y281" t="str">
            <v>1QA21E</v>
          </cell>
          <cell r="Z281" t="str">
            <v>短期</v>
          </cell>
          <cell r="AA281">
            <v>45239</v>
          </cell>
        </row>
        <row r="282">
          <cell r="H282" t="str">
            <v>352602198109110224</v>
          </cell>
          <cell r="I282" t="str">
            <v>A</v>
          </cell>
          <cell r="J282" t="str">
            <v>新增贷款</v>
          </cell>
          <cell r="K282" t="str">
            <v>自有资金</v>
          </cell>
          <cell r="L282" t="str">
            <v>非关联交易</v>
          </cell>
          <cell r="M282" t="str">
            <v>9090720010121000114469</v>
          </cell>
          <cell r="N282" t="str">
            <v>否</v>
          </cell>
          <cell r="O282" t="str">
            <v>不开通</v>
          </cell>
          <cell r="P282" t="str">
            <v>否</v>
          </cell>
          <cell r="Q282" t="str">
            <v>柜面前端</v>
          </cell>
          <cell r="R282">
            <v>0</v>
          </cell>
          <cell r="S282">
            <v>3.35</v>
          </cell>
          <cell r="T282" t="str">
            <v>1</v>
          </cell>
        </row>
        <row r="282">
          <cell r="V282" t="str">
            <v>LPR</v>
          </cell>
          <cell r="W282" t="str">
            <v>保证</v>
          </cell>
          <cell r="X282" t="str">
            <v>按期还息到期还本</v>
          </cell>
          <cell r="Y282" t="str">
            <v>1QA21E</v>
          </cell>
          <cell r="Z282" t="str">
            <v>短期</v>
          </cell>
          <cell r="AA282">
            <v>45532</v>
          </cell>
        </row>
        <row r="283">
          <cell r="H283" t="str">
            <v>350881199111052018</v>
          </cell>
          <cell r="I283" t="str">
            <v>A</v>
          </cell>
          <cell r="J283" t="str">
            <v>新增贷款</v>
          </cell>
          <cell r="K283" t="str">
            <v>自有资金</v>
          </cell>
          <cell r="L283" t="str">
            <v>非关联交易</v>
          </cell>
          <cell r="M283" t="str">
            <v>9090724010121000108232</v>
          </cell>
          <cell r="N283" t="str">
            <v>否</v>
          </cell>
          <cell r="O283" t="str">
            <v>不开通</v>
          </cell>
          <cell r="P283" t="str">
            <v>否</v>
          </cell>
          <cell r="Q283" t="str">
            <v>柜面前端</v>
          </cell>
          <cell r="R283">
            <v>0</v>
          </cell>
          <cell r="S283">
            <v>3.35</v>
          </cell>
          <cell r="T283" t="str">
            <v>1</v>
          </cell>
        </row>
        <row r="283">
          <cell r="V283" t="str">
            <v>LPR</v>
          </cell>
          <cell r="W283" t="str">
            <v>保证</v>
          </cell>
          <cell r="X283" t="str">
            <v>按期还息到期还本</v>
          </cell>
          <cell r="Y283" t="str">
            <v>1QA21E</v>
          </cell>
          <cell r="Z283" t="str">
            <v>短期</v>
          </cell>
          <cell r="AA283">
            <v>45516</v>
          </cell>
        </row>
        <row r="284">
          <cell r="H284" t="str">
            <v>352602197011141212</v>
          </cell>
          <cell r="I284" t="str">
            <v>A</v>
          </cell>
          <cell r="J284" t="str">
            <v>收回再贷</v>
          </cell>
          <cell r="K284" t="str">
            <v>自有资金</v>
          </cell>
          <cell r="L284" t="str">
            <v>非关联交易</v>
          </cell>
          <cell r="M284" t="str">
            <v>9090716010121000124557</v>
          </cell>
          <cell r="N284" t="str">
            <v>否</v>
          </cell>
          <cell r="O284" t="str">
            <v>不开通</v>
          </cell>
          <cell r="P284" t="str">
            <v>否</v>
          </cell>
        </row>
        <row r="284">
          <cell r="R284">
            <v>0</v>
          </cell>
          <cell r="S284">
            <v>3.35</v>
          </cell>
          <cell r="T284" t="str">
            <v>1</v>
          </cell>
        </row>
        <row r="284">
          <cell r="V284" t="str">
            <v>LPR</v>
          </cell>
          <cell r="W284" t="str">
            <v>保证</v>
          </cell>
          <cell r="X284" t="str">
            <v>按期还息到期还本</v>
          </cell>
          <cell r="Y284" t="str">
            <v>1QA21E</v>
          </cell>
          <cell r="Z284" t="str">
            <v>短期</v>
          </cell>
          <cell r="AA284">
            <v>45504</v>
          </cell>
        </row>
        <row r="285">
          <cell r="H285" t="str">
            <v>350881198205181510</v>
          </cell>
          <cell r="I285" t="str">
            <v>A</v>
          </cell>
          <cell r="J285" t="str">
            <v>新增贷款</v>
          </cell>
          <cell r="K285" t="str">
            <v>自有资金</v>
          </cell>
          <cell r="L285" t="str">
            <v>非关联交易</v>
          </cell>
          <cell r="M285" t="str">
            <v>9090721010101001014929</v>
          </cell>
          <cell r="N285" t="str">
            <v>否</v>
          </cell>
          <cell r="O285" t="str">
            <v>不开通</v>
          </cell>
          <cell r="P285" t="str">
            <v>否</v>
          </cell>
        </row>
        <row r="285">
          <cell r="R285">
            <v>0</v>
          </cell>
          <cell r="S285">
            <v>4.6</v>
          </cell>
          <cell r="T285" t="str">
            <v>1</v>
          </cell>
        </row>
        <row r="285">
          <cell r="V285" t="str">
            <v>LPR</v>
          </cell>
          <cell r="W285" t="str">
            <v>保证</v>
          </cell>
          <cell r="X285" t="str">
            <v>按期还息到期还本</v>
          </cell>
          <cell r="Y285" t="str">
            <v>1QA21E</v>
          </cell>
          <cell r="Z285" t="str">
            <v>中期</v>
          </cell>
          <cell r="AA285">
            <v>44620</v>
          </cell>
        </row>
        <row r="286">
          <cell r="H286" t="str">
            <v>35262619650619067X</v>
          </cell>
          <cell r="I286" t="str">
            <v>A</v>
          </cell>
          <cell r="J286" t="str">
            <v>新增贷款</v>
          </cell>
          <cell r="K286" t="str">
            <v>自有资金</v>
          </cell>
          <cell r="L286" t="str">
            <v>非关联交易</v>
          </cell>
          <cell r="M286" t="str">
            <v>9090722010121000039027</v>
          </cell>
          <cell r="N286" t="str">
            <v>否</v>
          </cell>
          <cell r="O286" t="str">
            <v>不开通</v>
          </cell>
          <cell r="P286" t="str">
            <v>否</v>
          </cell>
        </row>
        <row r="286">
          <cell r="R286">
            <v>0</v>
          </cell>
          <cell r="S286">
            <v>3.45</v>
          </cell>
          <cell r="T286" t="str">
            <v>1</v>
          </cell>
        </row>
        <row r="286">
          <cell r="V286" t="str">
            <v>LPR</v>
          </cell>
          <cell r="W286" t="str">
            <v>保证</v>
          </cell>
          <cell r="X286" t="str">
            <v>按期还息到期还本</v>
          </cell>
          <cell r="Y286" t="str">
            <v>1QA21E</v>
          </cell>
          <cell r="Z286" t="str">
            <v>短期</v>
          </cell>
          <cell r="AA286">
            <v>45221</v>
          </cell>
        </row>
        <row r="287">
          <cell r="H287" t="str">
            <v>352602197503111378</v>
          </cell>
          <cell r="I287" t="str">
            <v>A</v>
          </cell>
          <cell r="J287" t="str">
            <v>新增贷款</v>
          </cell>
          <cell r="K287" t="str">
            <v>自有资金</v>
          </cell>
          <cell r="L287" t="str">
            <v>非关联交易</v>
          </cell>
          <cell r="M287" t="str">
            <v>9090719010121000082015</v>
          </cell>
          <cell r="N287" t="str">
            <v>否</v>
          </cell>
          <cell r="O287" t="str">
            <v>不开通</v>
          </cell>
          <cell r="P287" t="str">
            <v>否</v>
          </cell>
        </row>
        <row r="287">
          <cell r="R287">
            <v>0</v>
          </cell>
          <cell r="S287">
            <v>3.45</v>
          </cell>
          <cell r="T287" t="str">
            <v>1</v>
          </cell>
        </row>
        <row r="287">
          <cell r="V287" t="str">
            <v>LPR</v>
          </cell>
          <cell r="W287" t="str">
            <v>保证</v>
          </cell>
          <cell r="X287" t="str">
            <v>按期还息到期还本</v>
          </cell>
          <cell r="Y287" t="str">
            <v>1QA21E</v>
          </cell>
          <cell r="Z287" t="str">
            <v>短期</v>
          </cell>
          <cell r="AA287">
            <v>45280</v>
          </cell>
        </row>
        <row r="288">
          <cell r="H288" t="str">
            <v>350881198203030452</v>
          </cell>
          <cell r="I288" t="str">
            <v>A</v>
          </cell>
          <cell r="J288" t="str">
            <v>新增贷款</v>
          </cell>
          <cell r="K288" t="str">
            <v>自有资金</v>
          </cell>
          <cell r="L288" t="str">
            <v>非关联交易</v>
          </cell>
          <cell r="M288" t="str">
            <v>9090715010101001736188</v>
          </cell>
          <cell r="N288" t="str">
            <v>否</v>
          </cell>
          <cell r="O288" t="str">
            <v>不开通</v>
          </cell>
          <cell r="P288" t="str">
            <v>否</v>
          </cell>
        </row>
        <row r="288">
          <cell r="R288">
            <v>0</v>
          </cell>
          <cell r="S288">
            <v>4.6</v>
          </cell>
          <cell r="T288" t="str">
            <v>1</v>
          </cell>
        </row>
        <row r="288">
          <cell r="V288" t="str">
            <v>LPR</v>
          </cell>
          <cell r="W288" t="str">
            <v>保证</v>
          </cell>
          <cell r="X288" t="str">
            <v>按期还息到期还本</v>
          </cell>
          <cell r="Y288" t="str">
            <v>1QA21E</v>
          </cell>
          <cell r="Z288" t="str">
            <v>中期</v>
          </cell>
          <cell r="AA288">
            <v>44624</v>
          </cell>
        </row>
        <row r="289">
          <cell r="H289" t="str">
            <v>352602197510130673</v>
          </cell>
          <cell r="I289" t="str">
            <v>A</v>
          </cell>
          <cell r="J289" t="str">
            <v>新增贷款</v>
          </cell>
          <cell r="K289" t="str">
            <v>自有资金</v>
          </cell>
          <cell r="L289" t="str">
            <v>非关联交易</v>
          </cell>
          <cell r="M289" t="str">
            <v>9090722010121000113210</v>
          </cell>
          <cell r="N289" t="str">
            <v>否</v>
          </cell>
          <cell r="O289" t="str">
            <v>不开通</v>
          </cell>
          <cell r="P289" t="str">
            <v>否</v>
          </cell>
          <cell r="Q289" t="str">
            <v>柜面前端</v>
          </cell>
          <cell r="R289">
            <v>0</v>
          </cell>
          <cell r="S289">
            <v>3.35</v>
          </cell>
          <cell r="T289" t="str">
            <v>1</v>
          </cell>
        </row>
        <row r="289">
          <cell r="V289" t="str">
            <v>LPR</v>
          </cell>
          <cell r="W289" t="str">
            <v>保证</v>
          </cell>
          <cell r="X289" t="str">
            <v>按期还息到期还本</v>
          </cell>
          <cell r="Y289" t="str">
            <v>1QA21E</v>
          </cell>
          <cell r="Z289" t="str">
            <v>短期</v>
          </cell>
          <cell r="AA289">
            <v>45511</v>
          </cell>
        </row>
        <row r="290">
          <cell r="H290" t="str">
            <v>352602197212140662</v>
          </cell>
          <cell r="I290" t="str">
            <v>BBB</v>
          </cell>
          <cell r="J290" t="str">
            <v>新增贷款</v>
          </cell>
          <cell r="K290" t="str">
            <v>自有资金</v>
          </cell>
          <cell r="L290" t="str">
            <v>非关联交易</v>
          </cell>
          <cell r="M290" t="str">
            <v>9090722010121000017023</v>
          </cell>
          <cell r="N290" t="str">
            <v>否</v>
          </cell>
          <cell r="O290" t="str">
            <v>不开通</v>
          </cell>
          <cell r="P290" t="str">
            <v>否</v>
          </cell>
        </row>
        <row r="290">
          <cell r="R290">
            <v>0</v>
          </cell>
          <cell r="S290">
            <v>3.45</v>
          </cell>
          <cell r="T290" t="str">
            <v>1</v>
          </cell>
        </row>
        <row r="290">
          <cell r="V290" t="str">
            <v>LPR</v>
          </cell>
          <cell r="W290" t="str">
            <v>保证</v>
          </cell>
          <cell r="X290" t="str">
            <v>按期还息到期还本</v>
          </cell>
          <cell r="Y290" t="str">
            <v>1QA21E</v>
          </cell>
          <cell r="Z290" t="str">
            <v>短期</v>
          </cell>
          <cell r="AA290">
            <v>45197</v>
          </cell>
        </row>
        <row r="291">
          <cell r="H291" t="str">
            <v>352626196601201373</v>
          </cell>
          <cell r="I291" t="str">
            <v>A</v>
          </cell>
          <cell r="J291" t="str">
            <v>新增贷款</v>
          </cell>
          <cell r="K291" t="str">
            <v>自有资金</v>
          </cell>
          <cell r="L291" t="str">
            <v>非关联交易</v>
          </cell>
          <cell r="M291" t="str">
            <v>9090719010121000113323</v>
          </cell>
          <cell r="N291" t="str">
            <v>否</v>
          </cell>
          <cell r="O291" t="str">
            <v>不开通</v>
          </cell>
          <cell r="P291" t="str">
            <v>否</v>
          </cell>
          <cell r="Q291" t="str">
            <v>柜面前端</v>
          </cell>
          <cell r="R291">
            <v>0</v>
          </cell>
          <cell r="S291">
            <v>3.35</v>
          </cell>
          <cell r="T291" t="str">
            <v>1</v>
          </cell>
        </row>
        <row r="291">
          <cell r="V291" t="str">
            <v>LPR</v>
          </cell>
          <cell r="W291" t="str">
            <v>保证</v>
          </cell>
          <cell r="X291" t="str">
            <v>按期还息到期还本</v>
          </cell>
          <cell r="Y291" t="str">
            <v>1QA21E</v>
          </cell>
          <cell r="Z291" t="str">
            <v>短期</v>
          </cell>
          <cell r="AA291">
            <v>45529</v>
          </cell>
        </row>
        <row r="292">
          <cell r="H292" t="str">
            <v>350881200210132270</v>
          </cell>
          <cell r="I292" t="str">
            <v>BBB</v>
          </cell>
          <cell r="J292" t="str">
            <v>收回再贷</v>
          </cell>
          <cell r="K292" t="str">
            <v>自有资金</v>
          </cell>
          <cell r="L292" t="str">
            <v>非关联交易</v>
          </cell>
          <cell r="M292" t="str">
            <v>9090718010121000089202</v>
          </cell>
          <cell r="N292" t="str">
            <v>否</v>
          </cell>
          <cell r="O292" t="str">
            <v>不开通</v>
          </cell>
          <cell r="P292" t="str">
            <v>否</v>
          </cell>
        </row>
        <row r="292">
          <cell r="R292">
            <v>0</v>
          </cell>
          <cell r="S292">
            <v>3.45</v>
          </cell>
          <cell r="T292" t="str">
            <v>1</v>
          </cell>
        </row>
        <row r="292">
          <cell r="V292" t="str">
            <v>LPR</v>
          </cell>
          <cell r="W292" t="str">
            <v>保证</v>
          </cell>
          <cell r="X292" t="str">
            <v>按期还息到期还本</v>
          </cell>
          <cell r="Y292" t="str">
            <v>1QA21E</v>
          </cell>
          <cell r="Z292" t="str">
            <v>短期</v>
          </cell>
          <cell r="AA292">
            <v>45370</v>
          </cell>
        </row>
        <row r="293">
          <cell r="H293" t="str">
            <v>352626196905050367</v>
          </cell>
          <cell r="I293" t="str">
            <v>BBB</v>
          </cell>
          <cell r="J293" t="str">
            <v>新增贷款</v>
          </cell>
          <cell r="K293" t="str">
            <v>自有资金</v>
          </cell>
          <cell r="L293" t="str">
            <v>非关联交易</v>
          </cell>
          <cell r="M293" t="str">
            <v>9090715010121000122058</v>
          </cell>
          <cell r="N293" t="str">
            <v>否</v>
          </cell>
          <cell r="O293" t="str">
            <v>不开通</v>
          </cell>
          <cell r="P293" t="str">
            <v>否</v>
          </cell>
        </row>
        <row r="293">
          <cell r="R293">
            <v>0</v>
          </cell>
          <cell r="S293">
            <v>3.45</v>
          </cell>
          <cell r="T293" t="str">
            <v>1</v>
          </cell>
        </row>
        <row r="293">
          <cell r="V293" t="str">
            <v>LPR</v>
          </cell>
          <cell r="W293" t="str">
            <v>保证</v>
          </cell>
          <cell r="X293" t="str">
            <v>按期还息到期还本</v>
          </cell>
          <cell r="Y293" t="str">
            <v>1QA21E</v>
          </cell>
          <cell r="Z293" t="str">
            <v>短期</v>
          </cell>
          <cell r="AA293">
            <v>45457</v>
          </cell>
        </row>
        <row r="294">
          <cell r="H294" t="str">
            <v>352626196810201871</v>
          </cell>
          <cell r="I294" t="str">
            <v>A</v>
          </cell>
          <cell r="J294" t="str">
            <v>新增贷款</v>
          </cell>
          <cell r="K294" t="str">
            <v>自有资金</v>
          </cell>
          <cell r="L294" t="str">
            <v>非关联交易</v>
          </cell>
          <cell r="M294" t="str">
            <v>9090725010121000099164</v>
          </cell>
          <cell r="N294" t="str">
            <v>否</v>
          </cell>
          <cell r="O294" t="str">
            <v>不开通</v>
          </cell>
          <cell r="P294" t="str">
            <v>否</v>
          </cell>
        </row>
        <row r="294">
          <cell r="R294">
            <v>0</v>
          </cell>
          <cell r="S294">
            <v>3.45</v>
          </cell>
          <cell r="T294" t="str">
            <v>1</v>
          </cell>
        </row>
        <row r="294">
          <cell r="V294" t="str">
            <v>LPR</v>
          </cell>
          <cell r="W294" t="str">
            <v>保证</v>
          </cell>
          <cell r="X294" t="str">
            <v>按期还息到期还本</v>
          </cell>
          <cell r="Y294" t="str">
            <v>1QA21E</v>
          </cell>
          <cell r="Z294" t="str">
            <v>短期</v>
          </cell>
          <cell r="AA294">
            <v>45483</v>
          </cell>
        </row>
        <row r="295">
          <cell r="H295" t="str">
            <v>352622197411044927</v>
          </cell>
          <cell r="I295" t="str">
            <v>BBB</v>
          </cell>
          <cell r="J295" t="str">
            <v>收回再贷</v>
          </cell>
          <cell r="K295" t="str">
            <v>再贷款</v>
          </cell>
          <cell r="L295" t="str">
            <v>非关联交易</v>
          </cell>
          <cell r="M295" t="str">
            <v>9090723010101001088734</v>
          </cell>
          <cell r="N295" t="str">
            <v>否</v>
          </cell>
          <cell r="O295" t="str">
            <v>不开通</v>
          </cell>
          <cell r="P295" t="str">
            <v>否</v>
          </cell>
        </row>
        <row r="295">
          <cell r="R295">
            <v>0</v>
          </cell>
          <cell r="S295">
            <v>4.6</v>
          </cell>
          <cell r="T295" t="str">
            <v>1</v>
          </cell>
        </row>
        <row r="295">
          <cell r="V295" t="str">
            <v>LPR</v>
          </cell>
          <cell r="W295" t="str">
            <v>保证</v>
          </cell>
          <cell r="X295" t="str">
            <v>按期还息到期还本</v>
          </cell>
          <cell r="Y295" t="str">
            <v>1QA21E</v>
          </cell>
          <cell r="Z295" t="str">
            <v>中期</v>
          </cell>
          <cell r="AA295">
            <v>44620</v>
          </cell>
        </row>
        <row r="296">
          <cell r="H296" t="str">
            <v>352602197707180375</v>
          </cell>
          <cell r="I296" t="str">
            <v>A</v>
          </cell>
          <cell r="J296" t="str">
            <v>收回再贷</v>
          </cell>
          <cell r="K296" t="str">
            <v>再贷款</v>
          </cell>
          <cell r="L296" t="str">
            <v>非关联交易</v>
          </cell>
          <cell r="M296" t="str">
            <v>9090715010101001973941</v>
          </cell>
          <cell r="N296" t="str">
            <v>否</v>
          </cell>
          <cell r="O296" t="str">
            <v>不开通</v>
          </cell>
          <cell r="P296" t="str">
            <v>否</v>
          </cell>
        </row>
        <row r="296">
          <cell r="R296">
            <v>0</v>
          </cell>
          <cell r="S296">
            <v>3.45</v>
          </cell>
          <cell r="T296" t="str">
            <v>1</v>
          </cell>
        </row>
        <row r="296">
          <cell r="V296" t="str">
            <v>LPR</v>
          </cell>
          <cell r="W296" t="str">
            <v>保证</v>
          </cell>
          <cell r="X296" t="str">
            <v>按期还息到期还本</v>
          </cell>
          <cell r="Y296" t="str">
            <v>1QA21E</v>
          </cell>
          <cell r="Z296" t="str">
            <v>短期</v>
          </cell>
          <cell r="AA296">
            <v>45180</v>
          </cell>
        </row>
        <row r="297">
          <cell r="H297" t="str">
            <v>350881198910230592</v>
          </cell>
          <cell r="I297" t="str">
            <v>BBB</v>
          </cell>
          <cell r="J297" t="str">
            <v>新增贷款</v>
          </cell>
          <cell r="K297" t="str">
            <v>自有资金</v>
          </cell>
          <cell r="L297" t="str">
            <v>非关联交易</v>
          </cell>
          <cell r="M297" t="str">
            <v>9090715030101000297444</v>
          </cell>
          <cell r="N297" t="str">
            <v>否</v>
          </cell>
          <cell r="O297" t="str">
            <v>不开通</v>
          </cell>
          <cell r="P297" t="str">
            <v>否</v>
          </cell>
        </row>
        <row r="297">
          <cell r="R297">
            <v>0</v>
          </cell>
          <cell r="S297">
            <v>4.6</v>
          </cell>
          <cell r="T297" t="str">
            <v>1</v>
          </cell>
        </row>
        <row r="297">
          <cell r="V297" t="str">
            <v>LPR</v>
          </cell>
          <cell r="W297" t="str">
            <v>保证</v>
          </cell>
          <cell r="X297" t="str">
            <v>按期还息到期还本</v>
          </cell>
          <cell r="Y297" t="str">
            <v>1QA21E</v>
          </cell>
          <cell r="Z297" t="str">
            <v>中期</v>
          </cell>
          <cell r="AA297">
            <v>44620</v>
          </cell>
        </row>
        <row r="298">
          <cell r="H298" t="str">
            <v>352602197412251877</v>
          </cell>
          <cell r="I298" t="str">
            <v>A</v>
          </cell>
          <cell r="J298" t="str">
            <v>新增贷款</v>
          </cell>
          <cell r="K298" t="str">
            <v>自有资金</v>
          </cell>
          <cell r="L298" t="str">
            <v>非关联交易</v>
          </cell>
          <cell r="M298" t="str">
            <v>9090725010121000095295</v>
          </cell>
          <cell r="N298" t="str">
            <v>否</v>
          </cell>
          <cell r="O298" t="str">
            <v>不开通</v>
          </cell>
          <cell r="P298" t="str">
            <v>否</v>
          </cell>
          <cell r="Q298" t="str">
            <v>柜面前端</v>
          </cell>
          <cell r="R298">
            <v>0</v>
          </cell>
          <cell r="S298">
            <v>3.35</v>
          </cell>
          <cell r="T298" t="str">
            <v>1</v>
          </cell>
        </row>
        <row r="298">
          <cell r="V298" t="str">
            <v>LPR</v>
          </cell>
          <cell r="W298" t="str">
            <v>保证</v>
          </cell>
          <cell r="X298" t="str">
            <v>按期还息到期还本</v>
          </cell>
          <cell r="Y298" t="str">
            <v>1QA21E</v>
          </cell>
          <cell r="Z298" t="str">
            <v>短期</v>
          </cell>
          <cell r="AA298">
            <v>45533</v>
          </cell>
        </row>
        <row r="299">
          <cell r="H299" t="str">
            <v>352602197811291219</v>
          </cell>
          <cell r="I299" t="str">
            <v>BB</v>
          </cell>
          <cell r="J299" t="str">
            <v>新增贷款</v>
          </cell>
          <cell r="K299" t="str">
            <v>再贷款</v>
          </cell>
          <cell r="L299" t="str">
            <v>非关联交易</v>
          </cell>
          <cell r="M299" t="str">
            <v>9090716010101001266338</v>
          </cell>
          <cell r="N299" t="str">
            <v>否</v>
          </cell>
          <cell r="O299" t="str">
            <v>不开通</v>
          </cell>
          <cell r="P299" t="str">
            <v>否</v>
          </cell>
        </row>
        <row r="299">
          <cell r="R299">
            <v>0</v>
          </cell>
          <cell r="S299">
            <v>4.6</v>
          </cell>
          <cell r="T299" t="str">
            <v>1</v>
          </cell>
        </row>
        <row r="299">
          <cell r="V299" t="str">
            <v>LPR</v>
          </cell>
          <cell r="W299" t="str">
            <v>保证</v>
          </cell>
          <cell r="X299" t="str">
            <v>按期还息到期还本</v>
          </cell>
          <cell r="Y299" t="str">
            <v>1QA21E</v>
          </cell>
          <cell r="Z299" t="str">
            <v>中期</v>
          </cell>
          <cell r="AA299">
            <v>44620</v>
          </cell>
        </row>
        <row r="300">
          <cell r="H300" t="str">
            <v>35262619670724067X</v>
          </cell>
          <cell r="I300" t="str">
            <v>BBB</v>
          </cell>
          <cell r="J300" t="str">
            <v>新增贷款</v>
          </cell>
          <cell r="K300" t="str">
            <v>自有资金</v>
          </cell>
          <cell r="L300" t="str">
            <v>非关联交易</v>
          </cell>
          <cell r="M300" t="str">
            <v>9090722010121000105299</v>
          </cell>
          <cell r="N300" t="str">
            <v>否</v>
          </cell>
          <cell r="O300" t="str">
            <v>不开通</v>
          </cell>
          <cell r="P300" t="str">
            <v>否</v>
          </cell>
        </row>
        <row r="300">
          <cell r="R300">
            <v>0</v>
          </cell>
          <cell r="S300">
            <v>3.45</v>
          </cell>
          <cell r="T300" t="str">
            <v>1</v>
          </cell>
        </row>
        <row r="300">
          <cell r="V300" t="str">
            <v>LPR</v>
          </cell>
          <cell r="W300" t="str">
            <v>保证</v>
          </cell>
          <cell r="X300" t="str">
            <v>按期还息到期还本</v>
          </cell>
          <cell r="Y300" t="str">
            <v>1QA21E</v>
          </cell>
          <cell r="Z300" t="str">
            <v>短期</v>
          </cell>
          <cell r="AA300">
            <v>45440</v>
          </cell>
        </row>
        <row r="301">
          <cell r="H301" t="str">
            <v>350881198207200391</v>
          </cell>
          <cell r="I301" t="str">
            <v>BBB</v>
          </cell>
          <cell r="J301" t="str">
            <v>新增贷款</v>
          </cell>
          <cell r="K301" t="str">
            <v>自有资金</v>
          </cell>
          <cell r="L301" t="str">
            <v>非关联交易</v>
          </cell>
          <cell r="M301" t="str">
            <v>9090715010121000075108</v>
          </cell>
          <cell r="N301" t="str">
            <v>否</v>
          </cell>
          <cell r="O301" t="str">
            <v>不开通</v>
          </cell>
          <cell r="P301" t="str">
            <v>否</v>
          </cell>
        </row>
        <row r="301">
          <cell r="R301">
            <v>0</v>
          </cell>
          <cell r="S301">
            <v>3.45</v>
          </cell>
          <cell r="T301" t="str">
            <v>1</v>
          </cell>
        </row>
        <row r="301">
          <cell r="V301" t="str">
            <v>LPR</v>
          </cell>
          <cell r="W301" t="str">
            <v>保证</v>
          </cell>
          <cell r="X301" t="str">
            <v>按期还息到期还本</v>
          </cell>
          <cell r="Y301" t="str">
            <v>1QA21E</v>
          </cell>
          <cell r="Z301" t="str">
            <v>短期</v>
          </cell>
          <cell r="AA301">
            <v>45272</v>
          </cell>
        </row>
        <row r="302">
          <cell r="H302" t="str">
            <v>352602197304051659</v>
          </cell>
          <cell r="I302" t="str">
            <v>A</v>
          </cell>
          <cell r="J302" t="str">
            <v>新增贷款</v>
          </cell>
          <cell r="K302" t="str">
            <v>自有资金</v>
          </cell>
          <cell r="L302" t="str">
            <v>非关联交易</v>
          </cell>
          <cell r="M302" t="str">
            <v>9090717010121000098312</v>
          </cell>
          <cell r="N302" t="str">
            <v>否</v>
          </cell>
          <cell r="O302" t="str">
            <v>不开通</v>
          </cell>
          <cell r="P302" t="str">
            <v>否</v>
          </cell>
        </row>
        <row r="302">
          <cell r="R302">
            <v>0</v>
          </cell>
          <cell r="S302">
            <v>3.45</v>
          </cell>
          <cell r="T302" t="str">
            <v>1</v>
          </cell>
        </row>
        <row r="302">
          <cell r="V302" t="str">
            <v>LPR</v>
          </cell>
          <cell r="W302" t="str">
            <v>保证</v>
          </cell>
          <cell r="X302" t="str">
            <v>按期还息到期还本</v>
          </cell>
          <cell r="Y302" t="str">
            <v>1QA21E</v>
          </cell>
          <cell r="Z302" t="str">
            <v>短期</v>
          </cell>
          <cell r="AA302">
            <v>45365</v>
          </cell>
        </row>
        <row r="303">
          <cell r="H303" t="str">
            <v>352602198101150379</v>
          </cell>
          <cell r="I303" t="str">
            <v>A</v>
          </cell>
          <cell r="J303" t="str">
            <v>新增贷款</v>
          </cell>
          <cell r="K303" t="str">
            <v>自有资金</v>
          </cell>
          <cell r="L303" t="str">
            <v>非关联交易</v>
          </cell>
          <cell r="M303" t="str">
            <v>9090715010121000088143</v>
          </cell>
          <cell r="N303" t="str">
            <v>否</v>
          </cell>
          <cell r="O303" t="str">
            <v>不开通</v>
          </cell>
          <cell r="P303" t="str">
            <v>否</v>
          </cell>
        </row>
        <row r="303">
          <cell r="R303">
            <v>0</v>
          </cell>
          <cell r="S303">
            <v>3.45</v>
          </cell>
          <cell r="T303" t="str">
            <v>1</v>
          </cell>
        </row>
        <row r="303">
          <cell r="V303" t="str">
            <v>LPR</v>
          </cell>
          <cell r="W303" t="str">
            <v>保证</v>
          </cell>
          <cell r="X303" t="str">
            <v>按期还息到期还本</v>
          </cell>
          <cell r="Y303" t="str">
            <v>1QA21E</v>
          </cell>
          <cell r="Z303" t="str">
            <v>短期</v>
          </cell>
          <cell r="AA303">
            <v>45292</v>
          </cell>
        </row>
        <row r="304">
          <cell r="H304" t="str">
            <v>352626197007071013</v>
          </cell>
          <cell r="I304" t="str">
            <v>BBB</v>
          </cell>
          <cell r="J304" t="str">
            <v>新增贷款</v>
          </cell>
          <cell r="K304" t="str">
            <v>自有资金</v>
          </cell>
          <cell r="L304" t="str">
            <v>非关联交易</v>
          </cell>
          <cell r="M304" t="str">
            <v>9090714010121000086058</v>
          </cell>
          <cell r="N304" t="str">
            <v>否</v>
          </cell>
          <cell r="O304" t="str">
            <v>不开通</v>
          </cell>
          <cell r="P304" t="str">
            <v>否</v>
          </cell>
        </row>
        <row r="304">
          <cell r="R304">
            <v>0</v>
          </cell>
          <cell r="S304">
            <v>3.45</v>
          </cell>
          <cell r="T304" t="str">
            <v>1</v>
          </cell>
        </row>
        <row r="304">
          <cell r="V304" t="str">
            <v>LPR</v>
          </cell>
          <cell r="W304" t="str">
            <v>保证</v>
          </cell>
          <cell r="X304" t="str">
            <v>按期还息到期还本</v>
          </cell>
          <cell r="Y304" t="str">
            <v>1QA21E</v>
          </cell>
          <cell r="Z304" t="str">
            <v>短期</v>
          </cell>
          <cell r="AA304">
            <v>45285</v>
          </cell>
        </row>
        <row r="305">
          <cell r="H305" t="str">
            <v>352602197309191212</v>
          </cell>
          <cell r="I305" t="str">
            <v>BBB</v>
          </cell>
          <cell r="J305" t="str">
            <v>新增贷款</v>
          </cell>
          <cell r="K305" t="str">
            <v>再贷款</v>
          </cell>
          <cell r="L305" t="str">
            <v>非关联交易</v>
          </cell>
          <cell r="M305" t="str">
            <v>9090716010101001266657</v>
          </cell>
          <cell r="N305" t="str">
            <v>否</v>
          </cell>
          <cell r="O305" t="str">
            <v>不开通</v>
          </cell>
          <cell r="P305" t="str">
            <v>否</v>
          </cell>
        </row>
        <row r="305">
          <cell r="R305">
            <v>0</v>
          </cell>
          <cell r="S305">
            <v>4.6</v>
          </cell>
          <cell r="T305" t="str">
            <v>1</v>
          </cell>
        </row>
        <row r="305">
          <cell r="V305" t="str">
            <v>LPR</v>
          </cell>
          <cell r="W305" t="str">
            <v>保证</v>
          </cell>
          <cell r="X305" t="str">
            <v>按期还息到期还本</v>
          </cell>
          <cell r="Y305" t="str">
            <v>1QA21E</v>
          </cell>
          <cell r="Z305" t="str">
            <v>中期</v>
          </cell>
          <cell r="AA305">
            <v>44620</v>
          </cell>
        </row>
        <row r="306">
          <cell r="H306" t="str">
            <v>352626196902080392</v>
          </cell>
          <cell r="I306" t="str">
            <v>BBB</v>
          </cell>
          <cell r="J306" t="str">
            <v>收回再贷</v>
          </cell>
          <cell r="K306" t="str">
            <v>自有资金</v>
          </cell>
          <cell r="L306" t="str">
            <v>非关联交易</v>
          </cell>
          <cell r="M306" t="str">
            <v>9090715010121000084050</v>
          </cell>
          <cell r="N306" t="str">
            <v>否</v>
          </cell>
          <cell r="O306" t="str">
            <v>不开通</v>
          </cell>
          <cell r="P306" t="str">
            <v>否</v>
          </cell>
        </row>
        <row r="306">
          <cell r="R306">
            <v>0</v>
          </cell>
          <cell r="S306">
            <v>3.45</v>
          </cell>
          <cell r="T306" t="str">
            <v>1</v>
          </cell>
        </row>
        <row r="306">
          <cell r="V306" t="str">
            <v>LPR</v>
          </cell>
          <cell r="W306" t="str">
            <v>保证</v>
          </cell>
          <cell r="X306" t="str">
            <v>按期还息到期还本</v>
          </cell>
          <cell r="Y306" t="str">
            <v>1QA21E</v>
          </cell>
          <cell r="Z306" t="str">
            <v>短期</v>
          </cell>
          <cell r="AA306">
            <v>45284</v>
          </cell>
        </row>
        <row r="307">
          <cell r="H307" t="str">
            <v>352602197404041415</v>
          </cell>
          <cell r="I307" t="str">
            <v>A</v>
          </cell>
          <cell r="J307" t="str">
            <v>新增贷款</v>
          </cell>
          <cell r="K307" t="str">
            <v>自有资金</v>
          </cell>
          <cell r="L307" t="str">
            <v>非关联交易</v>
          </cell>
          <cell r="M307" t="str">
            <v>9090719010121000114198</v>
          </cell>
          <cell r="N307" t="str">
            <v>否</v>
          </cell>
          <cell r="O307" t="str">
            <v>不开通</v>
          </cell>
          <cell r="P307" t="str">
            <v>否</v>
          </cell>
        </row>
        <row r="307">
          <cell r="R307">
            <v>0</v>
          </cell>
          <cell r="S307">
            <v>3.45</v>
          </cell>
          <cell r="T307" t="str">
            <v>1</v>
          </cell>
        </row>
        <row r="307">
          <cell r="V307" t="str">
            <v>LPR</v>
          </cell>
          <cell r="W307" t="str">
            <v>保证</v>
          </cell>
          <cell r="X307" t="str">
            <v>按期还息到期还本</v>
          </cell>
          <cell r="Y307" t="str">
            <v>1QA21E</v>
          </cell>
          <cell r="Z307" t="str">
            <v>短期</v>
          </cell>
          <cell r="AA307">
            <v>45498</v>
          </cell>
        </row>
        <row r="308">
          <cell r="H308" t="str">
            <v>35260219731227123X</v>
          </cell>
          <cell r="I308" t="str">
            <v>BBB</v>
          </cell>
          <cell r="J308" t="str">
            <v>新增贷款</v>
          </cell>
          <cell r="K308" t="str">
            <v>再贷款</v>
          </cell>
          <cell r="L308" t="str">
            <v>非关联交易</v>
          </cell>
          <cell r="M308" t="str">
            <v>9090716010101001265294</v>
          </cell>
          <cell r="N308" t="str">
            <v>否</v>
          </cell>
          <cell r="O308" t="str">
            <v>不开通</v>
          </cell>
          <cell r="P308" t="str">
            <v>否</v>
          </cell>
        </row>
        <row r="308">
          <cell r="R308">
            <v>0</v>
          </cell>
          <cell r="S308">
            <v>4.6</v>
          </cell>
          <cell r="T308" t="str">
            <v>1</v>
          </cell>
        </row>
        <row r="308">
          <cell r="V308" t="str">
            <v>LPR</v>
          </cell>
          <cell r="W308" t="str">
            <v>保证</v>
          </cell>
          <cell r="X308" t="str">
            <v>按期还息到期还本</v>
          </cell>
          <cell r="Y308" t="str">
            <v>1QA21E</v>
          </cell>
          <cell r="Z308" t="str">
            <v>中期</v>
          </cell>
          <cell r="AA308">
            <v>44620</v>
          </cell>
        </row>
        <row r="309">
          <cell r="H309" t="str">
            <v>350881200011250565</v>
          </cell>
          <cell r="I309" t="str">
            <v>A</v>
          </cell>
          <cell r="J309" t="str">
            <v>新增贷款</v>
          </cell>
          <cell r="K309" t="str">
            <v>自有资金</v>
          </cell>
          <cell r="L309" t="str">
            <v>非关联交易</v>
          </cell>
          <cell r="M309" t="str">
            <v>9090715030101000297763</v>
          </cell>
          <cell r="N309" t="str">
            <v>否</v>
          </cell>
          <cell r="O309" t="str">
            <v>不开通</v>
          </cell>
          <cell r="P309" t="str">
            <v>否</v>
          </cell>
        </row>
        <row r="309">
          <cell r="R309">
            <v>0</v>
          </cell>
          <cell r="S309">
            <v>4.6</v>
          </cell>
          <cell r="T309" t="str">
            <v>1</v>
          </cell>
        </row>
        <row r="309">
          <cell r="V309" t="str">
            <v>LPR</v>
          </cell>
          <cell r="W309" t="str">
            <v>保证</v>
          </cell>
          <cell r="X309" t="str">
            <v>按期还息到期还本</v>
          </cell>
          <cell r="Y309" t="str">
            <v>1QA21E</v>
          </cell>
          <cell r="Z309" t="str">
            <v>中期</v>
          </cell>
          <cell r="AA309">
            <v>44620</v>
          </cell>
        </row>
        <row r="310">
          <cell r="H310" t="str">
            <v>352602197609092275</v>
          </cell>
          <cell r="I310" t="str">
            <v>A</v>
          </cell>
          <cell r="J310" t="str">
            <v>收回再贷</v>
          </cell>
          <cell r="K310" t="str">
            <v>自有资金</v>
          </cell>
          <cell r="L310" t="str">
            <v>非关联交易</v>
          </cell>
          <cell r="M310" t="str">
            <v>9090718010121000094095</v>
          </cell>
          <cell r="N310" t="str">
            <v>否</v>
          </cell>
          <cell r="O310" t="str">
            <v>不开通</v>
          </cell>
          <cell r="P310" t="str">
            <v>否</v>
          </cell>
        </row>
        <row r="310">
          <cell r="R310">
            <v>0</v>
          </cell>
          <cell r="S310">
            <v>3.45</v>
          </cell>
          <cell r="T310" t="str">
            <v>1</v>
          </cell>
        </row>
        <row r="310">
          <cell r="V310" t="str">
            <v>LPR</v>
          </cell>
          <cell r="W310" t="str">
            <v>保证</v>
          </cell>
          <cell r="X310" t="str">
            <v>按期还息到期还本</v>
          </cell>
          <cell r="Y310" t="str">
            <v>1QA21E</v>
          </cell>
          <cell r="Z310" t="str">
            <v>短期</v>
          </cell>
          <cell r="AA310">
            <v>45357</v>
          </cell>
        </row>
        <row r="311">
          <cell r="H311" t="str">
            <v>352602197503190432</v>
          </cell>
          <cell r="I311" t="str">
            <v>BBB</v>
          </cell>
          <cell r="J311" t="str">
            <v>新增贷款</v>
          </cell>
          <cell r="K311" t="str">
            <v>自有资金</v>
          </cell>
          <cell r="L311" t="str">
            <v>非关联交易</v>
          </cell>
          <cell r="M311" t="str">
            <v>9090715010101001736262</v>
          </cell>
          <cell r="N311" t="str">
            <v>否</v>
          </cell>
          <cell r="O311" t="str">
            <v>不开通</v>
          </cell>
          <cell r="P311" t="str">
            <v>否</v>
          </cell>
        </row>
        <row r="311">
          <cell r="R311">
            <v>0</v>
          </cell>
          <cell r="S311">
            <v>4.6</v>
          </cell>
          <cell r="T311" t="str">
            <v>1</v>
          </cell>
        </row>
        <row r="311">
          <cell r="V311" t="str">
            <v>LPR</v>
          </cell>
          <cell r="W311" t="str">
            <v>保证</v>
          </cell>
          <cell r="X311" t="str">
            <v>按期还息到期还本</v>
          </cell>
          <cell r="Y311" t="str">
            <v>1QA21E</v>
          </cell>
          <cell r="Z311" t="str">
            <v>中期</v>
          </cell>
          <cell r="AA311">
            <v>44624</v>
          </cell>
        </row>
        <row r="312">
          <cell r="H312" t="str">
            <v>35260219780628249X</v>
          </cell>
          <cell r="I312" t="str">
            <v>A</v>
          </cell>
          <cell r="J312" t="str">
            <v>新增贷款</v>
          </cell>
          <cell r="K312" t="str">
            <v>自有资金</v>
          </cell>
          <cell r="L312" t="str">
            <v>非关联交易</v>
          </cell>
          <cell r="M312" t="str">
            <v>9090723010121000025016</v>
          </cell>
          <cell r="N312" t="str">
            <v>否</v>
          </cell>
          <cell r="O312" t="str">
            <v>不开通</v>
          </cell>
          <cell r="P312" t="str">
            <v>否</v>
          </cell>
        </row>
        <row r="312">
          <cell r="R312">
            <v>0</v>
          </cell>
          <cell r="S312">
            <v>3.45</v>
          </cell>
          <cell r="T312" t="str">
            <v>1</v>
          </cell>
        </row>
        <row r="312">
          <cell r="V312" t="str">
            <v>LPR</v>
          </cell>
          <cell r="W312" t="str">
            <v>保证</v>
          </cell>
          <cell r="X312" t="str">
            <v>按期还息到期还本</v>
          </cell>
          <cell r="Y312" t="str">
            <v>1QA21E</v>
          </cell>
          <cell r="Z312" t="str">
            <v>短期</v>
          </cell>
          <cell r="AA312">
            <v>45208</v>
          </cell>
        </row>
        <row r="313">
          <cell r="H313" t="str">
            <v>352602197907161216</v>
          </cell>
          <cell r="I313" t="str">
            <v>A</v>
          </cell>
          <cell r="J313" t="str">
            <v>新增贷款</v>
          </cell>
          <cell r="K313" t="str">
            <v>再贷款</v>
          </cell>
          <cell r="L313" t="str">
            <v>非关联交易</v>
          </cell>
          <cell r="M313" t="str">
            <v>9090716010101001265049</v>
          </cell>
          <cell r="N313" t="str">
            <v>否</v>
          </cell>
          <cell r="O313" t="str">
            <v>不开通</v>
          </cell>
          <cell r="P313" t="str">
            <v>否</v>
          </cell>
        </row>
        <row r="313">
          <cell r="R313">
            <v>0</v>
          </cell>
          <cell r="S313">
            <v>4.6</v>
          </cell>
          <cell r="T313" t="str">
            <v>1</v>
          </cell>
        </row>
        <row r="313">
          <cell r="V313" t="str">
            <v>LPR</v>
          </cell>
          <cell r="W313" t="str">
            <v>保证</v>
          </cell>
          <cell r="X313" t="str">
            <v>按期还息到期还本</v>
          </cell>
          <cell r="Y313" t="str">
            <v>1QA21E</v>
          </cell>
          <cell r="Z313" t="str">
            <v>中期</v>
          </cell>
          <cell r="AA313">
            <v>44620</v>
          </cell>
        </row>
        <row r="314">
          <cell r="H314" t="str">
            <v>352602197703070574</v>
          </cell>
          <cell r="I314" t="str">
            <v>A</v>
          </cell>
          <cell r="J314" t="str">
            <v>新增贷款</v>
          </cell>
          <cell r="K314" t="str">
            <v>自有资金</v>
          </cell>
          <cell r="L314" t="str">
            <v>非关联交易</v>
          </cell>
          <cell r="M314" t="str">
            <v>9090715030101000297518</v>
          </cell>
          <cell r="N314" t="str">
            <v>否</v>
          </cell>
          <cell r="O314" t="str">
            <v>不开通</v>
          </cell>
          <cell r="P314" t="str">
            <v>否</v>
          </cell>
        </row>
        <row r="314">
          <cell r="R314">
            <v>0</v>
          </cell>
          <cell r="S314">
            <v>4.6</v>
          </cell>
          <cell r="T314" t="str">
            <v>1</v>
          </cell>
        </row>
        <row r="314">
          <cell r="V314" t="str">
            <v>LPR</v>
          </cell>
          <cell r="W314" t="str">
            <v>保证</v>
          </cell>
          <cell r="X314" t="str">
            <v>按期还息到期还本</v>
          </cell>
          <cell r="Y314" t="str">
            <v>1QA21E</v>
          </cell>
          <cell r="Z314" t="str">
            <v>中期</v>
          </cell>
          <cell r="AA314">
            <v>44620</v>
          </cell>
        </row>
        <row r="315">
          <cell r="H315" t="str">
            <v>350881198502140918</v>
          </cell>
          <cell r="I315" t="str">
            <v>BBB</v>
          </cell>
          <cell r="J315" t="str">
            <v>新增贷款</v>
          </cell>
          <cell r="K315" t="str">
            <v>自有资金</v>
          </cell>
          <cell r="L315" t="str">
            <v>非关联交易</v>
          </cell>
          <cell r="M315" t="str">
            <v>9090713010121000112351</v>
          </cell>
          <cell r="N315" t="str">
            <v>否</v>
          </cell>
          <cell r="O315" t="str">
            <v>不开通</v>
          </cell>
          <cell r="P315" t="str">
            <v>否</v>
          </cell>
        </row>
        <row r="315">
          <cell r="R315">
            <v>0</v>
          </cell>
          <cell r="S315">
            <v>3.35</v>
          </cell>
          <cell r="T315" t="str">
            <v>1</v>
          </cell>
        </row>
        <row r="315">
          <cell r="V315" t="str">
            <v>LPR</v>
          </cell>
          <cell r="W315" t="str">
            <v>保证</v>
          </cell>
          <cell r="X315" t="str">
            <v>按期还息到期还本</v>
          </cell>
          <cell r="Y315" t="str">
            <v>1QA21E</v>
          </cell>
          <cell r="Z315" t="str">
            <v>短期</v>
          </cell>
          <cell r="AA315">
            <v>45498</v>
          </cell>
        </row>
        <row r="316">
          <cell r="H316" t="str">
            <v>352602198308170377</v>
          </cell>
          <cell r="I316" t="str">
            <v>A</v>
          </cell>
          <cell r="J316" t="str">
            <v>新增贷款</v>
          </cell>
          <cell r="K316" t="str">
            <v>自有资金</v>
          </cell>
          <cell r="L316" t="str">
            <v>非关联交易</v>
          </cell>
          <cell r="M316" t="str">
            <v>9090715010121000075090</v>
          </cell>
          <cell r="N316" t="str">
            <v>否</v>
          </cell>
          <cell r="O316" t="str">
            <v>不开通</v>
          </cell>
          <cell r="P316" t="str">
            <v>否</v>
          </cell>
        </row>
        <row r="316">
          <cell r="R316">
            <v>0</v>
          </cell>
          <cell r="S316">
            <v>3.45</v>
          </cell>
          <cell r="T316" t="str">
            <v>1</v>
          </cell>
        </row>
        <row r="316">
          <cell r="V316" t="str">
            <v>LPR</v>
          </cell>
          <cell r="W316" t="str">
            <v>保证</v>
          </cell>
          <cell r="X316" t="str">
            <v>按期还息到期还本</v>
          </cell>
          <cell r="Y316" t="str">
            <v>1QA21E</v>
          </cell>
          <cell r="Z316" t="str">
            <v>短期</v>
          </cell>
          <cell r="AA316">
            <v>45272</v>
          </cell>
        </row>
        <row r="317">
          <cell r="H317" t="str">
            <v>352602198111131024</v>
          </cell>
          <cell r="I317" t="str">
            <v>A</v>
          </cell>
          <cell r="J317" t="str">
            <v>新增贷款</v>
          </cell>
          <cell r="K317" t="str">
            <v>自有资金</v>
          </cell>
          <cell r="L317" t="str">
            <v>非关联交易</v>
          </cell>
          <cell r="M317" t="str">
            <v>9090714010121000083071</v>
          </cell>
          <cell r="N317" t="str">
            <v>否</v>
          </cell>
          <cell r="O317" t="str">
            <v>不开通</v>
          </cell>
          <cell r="P317" t="str">
            <v>否</v>
          </cell>
        </row>
        <row r="317">
          <cell r="R317">
            <v>0</v>
          </cell>
          <cell r="S317">
            <v>3.45</v>
          </cell>
          <cell r="T317" t="str">
            <v>1</v>
          </cell>
        </row>
        <row r="317">
          <cell r="V317" t="str">
            <v>LPR</v>
          </cell>
          <cell r="W317" t="str">
            <v>保证</v>
          </cell>
          <cell r="X317" t="str">
            <v>按期还息到期还本</v>
          </cell>
          <cell r="Y317" t="str">
            <v>1QA21E</v>
          </cell>
          <cell r="Z317" t="str">
            <v>短期</v>
          </cell>
          <cell r="AA317">
            <v>45285</v>
          </cell>
        </row>
        <row r="318">
          <cell r="H318" t="str">
            <v>352626196510251519</v>
          </cell>
          <cell r="I318" t="str">
            <v>AA</v>
          </cell>
          <cell r="J318" t="str">
            <v>新增贷款</v>
          </cell>
          <cell r="K318" t="str">
            <v>自有资金</v>
          </cell>
          <cell r="L318" t="str">
            <v>非关联交易</v>
          </cell>
          <cell r="M318" t="str">
            <v>9090721010121000099213</v>
          </cell>
          <cell r="N318" t="str">
            <v>否</v>
          </cell>
          <cell r="O318" t="str">
            <v>不开通</v>
          </cell>
          <cell r="P318" t="str">
            <v>否</v>
          </cell>
          <cell r="Q318" t="str">
            <v>柜面前端</v>
          </cell>
          <cell r="R318">
            <v>0</v>
          </cell>
          <cell r="S318">
            <v>3.35</v>
          </cell>
          <cell r="T318" t="str">
            <v>1</v>
          </cell>
        </row>
        <row r="318">
          <cell r="V318" t="str">
            <v>LPR</v>
          </cell>
          <cell r="W318" t="str">
            <v>保证</v>
          </cell>
          <cell r="X318" t="str">
            <v>按期还息到期还本</v>
          </cell>
          <cell r="Y318" t="str">
            <v>1QA21E</v>
          </cell>
          <cell r="Z318" t="str">
            <v>短期</v>
          </cell>
          <cell r="AA318">
            <v>45511</v>
          </cell>
        </row>
        <row r="319">
          <cell r="H319" t="str">
            <v>350881198411041615</v>
          </cell>
          <cell r="I319" t="str">
            <v>A</v>
          </cell>
          <cell r="J319" t="str">
            <v>新增贷款</v>
          </cell>
          <cell r="K319" t="str">
            <v>再贷款</v>
          </cell>
          <cell r="L319" t="str">
            <v>非关联交易</v>
          </cell>
          <cell r="M319" t="str">
            <v>9090717020101001354658</v>
          </cell>
          <cell r="N319" t="str">
            <v>否</v>
          </cell>
          <cell r="O319" t="str">
            <v>不开通</v>
          </cell>
          <cell r="P319" t="str">
            <v>否</v>
          </cell>
        </row>
        <row r="319">
          <cell r="R319">
            <v>0</v>
          </cell>
          <cell r="S319">
            <v>4.6</v>
          </cell>
          <cell r="T319" t="str">
            <v>1</v>
          </cell>
        </row>
        <row r="319">
          <cell r="V319" t="str">
            <v>LPR</v>
          </cell>
          <cell r="W319" t="str">
            <v>保证</v>
          </cell>
          <cell r="X319" t="str">
            <v>按期还息到期还本</v>
          </cell>
          <cell r="Y319" t="str">
            <v>1QA21E</v>
          </cell>
          <cell r="Z319" t="str">
            <v>中期</v>
          </cell>
          <cell r="AA319">
            <v>44623</v>
          </cell>
        </row>
        <row r="320">
          <cell r="H320" t="str">
            <v>352626197109191219</v>
          </cell>
          <cell r="I320" t="str">
            <v>A</v>
          </cell>
          <cell r="J320" t="str">
            <v>新增贷款</v>
          </cell>
          <cell r="K320" t="str">
            <v>自有资金</v>
          </cell>
          <cell r="L320" t="str">
            <v>非关联交易</v>
          </cell>
          <cell r="M320" t="str">
            <v>9090716010121000123450</v>
          </cell>
          <cell r="N320" t="str">
            <v>否</v>
          </cell>
          <cell r="O320" t="str">
            <v>不开通</v>
          </cell>
          <cell r="P320" t="str">
            <v>否</v>
          </cell>
        </row>
        <row r="320">
          <cell r="R320">
            <v>0</v>
          </cell>
          <cell r="S320">
            <v>3.35</v>
          </cell>
          <cell r="T320" t="str">
            <v>1</v>
          </cell>
        </row>
        <row r="320">
          <cell r="V320" t="str">
            <v>LPR</v>
          </cell>
          <cell r="W320" t="str">
            <v>保证</v>
          </cell>
          <cell r="X320" t="str">
            <v>按期还息到期还本</v>
          </cell>
          <cell r="Y320" t="str">
            <v>1QA21E</v>
          </cell>
          <cell r="Z320" t="str">
            <v>短期</v>
          </cell>
          <cell r="AA320">
            <v>45504</v>
          </cell>
        </row>
        <row r="321">
          <cell r="H321" t="str">
            <v>352602196409100379</v>
          </cell>
          <cell r="I321" t="str">
            <v>BBB</v>
          </cell>
          <cell r="J321" t="str">
            <v>新增贷款</v>
          </cell>
          <cell r="K321" t="str">
            <v>自有资金</v>
          </cell>
          <cell r="L321" t="str">
            <v>非关联交易</v>
          </cell>
          <cell r="M321" t="str">
            <v>9090715010121000090040</v>
          </cell>
          <cell r="N321" t="str">
            <v>否</v>
          </cell>
          <cell r="O321" t="str">
            <v>不开通</v>
          </cell>
          <cell r="P321" t="str">
            <v>否</v>
          </cell>
        </row>
        <row r="321">
          <cell r="R321">
            <v>0</v>
          </cell>
          <cell r="S321">
            <v>3.45</v>
          </cell>
          <cell r="T321" t="str">
            <v>1</v>
          </cell>
        </row>
        <row r="321">
          <cell r="V321" t="str">
            <v>LPR</v>
          </cell>
          <cell r="W321" t="str">
            <v>保证</v>
          </cell>
          <cell r="X321" t="str">
            <v>按期还息到期还本</v>
          </cell>
          <cell r="Y321" t="str">
            <v>1QA21E</v>
          </cell>
          <cell r="Z321" t="str">
            <v>短期</v>
          </cell>
          <cell r="AA321">
            <v>45286</v>
          </cell>
        </row>
        <row r="322">
          <cell r="H322" t="str">
            <v>350881198808011633</v>
          </cell>
          <cell r="I322" t="str">
            <v>A</v>
          </cell>
          <cell r="J322" t="str">
            <v>新增贷款</v>
          </cell>
          <cell r="K322" t="str">
            <v>自有资金</v>
          </cell>
          <cell r="L322" t="str">
            <v>非关联交易</v>
          </cell>
          <cell r="M322" t="str">
            <v>9090717010121000111016</v>
          </cell>
          <cell r="N322" t="str">
            <v>否</v>
          </cell>
          <cell r="O322" t="str">
            <v>不开通</v>
          </cell>
          <cell r="P322" t="str">
            <v>否</v>
          </cell>
        </row>
        <row r="322">
          <cell r="R322">
            <v>0</v>
          </cell>
          <cell r="S322">
            <v>3.45</v>
          </cell>
          <cell r="T322" t="str">
            <v>1</v>
          </cell>
        </row>
        <row r="322">
          <cell r="V322" t="str">
            <v>LPR</v>
          </cell>
          <cell r="W322" t="str">
            <v>保证</v>
          </cell>
          <cell r="X322" t="str">
            <v>按期还息到期还本</v>
          </cell>
          <cell r="Y322" t="str">
            <v>1QA21E</v>
          </cell>
          <cell r="Z322" t="str">
            <v>短期</v>
          </cell>
          <cell r="AA322">
            <v>45380</v>
          </cell>
        </row>
        <row r="323">
          <cell r="H323" t="str">
            <v>352602196305010408</v>
          </cell>
          <cell r="I323" t="str">
            <v>BBB</v>
          </cell>
          <cell r="J323" t="str">
            <v>新增贷款</v>
          </cell>
          <cell r="K323" t="str">
            <v>自有资金</v>
          </cell>
          <cell r="L323" t="str">
            <v>非关联交易</v>
          </cell>
          <cell r="M323" t="str">
            <v>9090715010121000084068</v>
          </cell>
          <cell r="N323" t="str">
            <v>否</v>
          </cell>
          <cell r="O323" t="str">
            <v>不开通</v>
          </cell>
          <cell r="P323" t="str">
            <v>否</v>
          </cell>
        </row>
        <row r="323">
          <cell r="R323">
            <v>0</v>
          </cell>
          <cell r="S323">
            <v>3.45</v>
          </cell>
          <cell r="T323" t="str">
            <v>1</v>
          </cell>
        </row>
        <row r="323">
          <cell r="V323" t="str">
            <v>LPR</v>
          </cell>
          <cell r="W323" t="str">
            <v>保证</v>
          </cell>
          <cell r="X323" t="str">
            <v>按期还息到期还本</v>
          </cell>
          <cell r="Y323" t="str">
            <v>1QA21E</v>
          </cell>
          <cell r="Z323" t="str">
            <v>短期</v>
          </cell>
          <cell r="AA323">
            <v>45285</v>
          </cell>
        </row>
        <row r="324">
          <cell r="H324" t="str">
            <v>352626196709200778</v>
          </cell>
          <cell r="I324" t="str">
            <v>BBB</v>
          </cell>
          <cell r="J324" t="str">
            <v>新增贷款</v>
          </cell>
          <cell r="K324" t="str">
            <v>自有资金</v>
          </cell>
          <cell r="L324" t="str">
            <v>非关联交易</v>
          </cell>
          <cell r="M324" t="str">
            <v>9090720010101000783486</v>
          </cell>
          <cell r="N324" t="str">
            <v>否</v>
          </cell>
          <cell r="O324" t="str">
            <v>不开通</v>
          </cell>
          <cell r="P324" t="str">
            <v>否</v>
          </cell>
        </row>
        <row r="324">
          <cell r="R324">
            <v>0</v>
          </cell>
          <cell r="S324">
            <v>4.6</v>
          </cell>
          <cell r="T324" t="str">
            <v>1</v>
          </cell>
        </row>
        <row r="324">
          <cell r="V324" t="str">
            <v>LPR</v>
          </cell>
          <cell r="W324" t="str">
            <v>保证</v>
          </cell>
          <cell r="X324" t="str">
            <v>按期还息到期还本</v>
          </cell>
          <cell r="Y324" t="str">
            <v>1QA21E</v>
          </cell>
          <cell r="Z324" t="str">
            <v>中期</v>
          </cell>
          <cell r="AA324">
            <v>44620</v>
          </cell>
        </row>
        <row r="325">
          <cell r="H325" t="str">
            <v>352626196403271370</v>
          </cell>
          <cell r="I325" t="str">
            <v>BBB</v>
          </cell>
          <cell r="J325" t="str">
            <v>新增贷款</v>
          </cell>
          <cell r="K325" t="str">
            <v>自有资金</v>
          </cell>
          <cell r="L325" t="str">
            <v>非关联交易</v>
          </cell>
          <cell r="M325" t="str">
            <v>9090719010121000108091</v>
          </cell>
          <cell r="N325" t="str">
            <v>否</v>
          </cell>
          <cell r="O325" t="str">
            <v>不开通</v>
          </cell>
          <cell r="P325" t="str">
            <v>否</v>
          </cell>
        </row>
        <row r="325">
          <cell r="R325">
            <v>0</v>
          </cell>
          <cell r="S325">
            <v>3.45</v>
          </cell>
          <cell r="T325" t="str">
            <v>1</v>
          </cell>
        </row>
        <row r="325">
          <cell r="V325" t="str">
            <v>LPR</v>
          </cell>
          <cell r="W325" t="str">
            <v>保证</v>
          </cell>
          <cell r="X325" t="str">
            <v>按期还息到期还本</v>
          </cell>
          <cell r="Y325" t="str">
            <v>1QA21E</v>
          </cell>
          <cell r="Z325" t="str">
            <v>短期</v>
          </cell>
          <cell r="AA325">
            <v>45404</v>
          </cell>
        </row>
        <row r="326">
          <cell r="H326" t="str">
            <v>352602197404272264</v>
          </cell>
          <cell r="I326" t="str">
            <v>A</v>
          </cell>
          <cell r="J326" t="str">
            <v>收回再贷</v>
          </cell>
          <cell r="K326" t="str">
            <v>自有资金</v>
          </cell>
          <cell r="L326" t="str">
            <v>非关联交易</v>
          </cell>
          <cell r="M326" t="str">
            <v>9090718010121000087057</v>
          </cell>
          <cell r="N326" t="str">
            <v>否</v>
          </cell>
          <cell r="O326" t="str">
            <v>不开通</v>
          </cell>
          <cell r="P326" t="str">
            <v>否</v>
          </cell>
        </row>
        <row r="326">
          <cell r="R326">
            <v>0</v>
          </cell>
          <cell r="S326">
            <v>3.45</v>
          </cell>
          <cell r="T326" t="str">
            <v>1</v>
          </cell>
        </row>
        <row r="326">
          <cell r="V326" t="str">
            <v>LPR</v>
          </cell>
          <cell r="W326" t="str">
            <v>保证</v>
          </cell>
          <cell r="X326" t="str">
            <v>按期还息到期还本</v>
          </cell>
          <cell r="Y326" t="str">
            <v>1QA21E</v>
          </cell>
          <cell r="Z326" t="str">
            <v>短期</v>
          </cell>
          <cell r="AA326">
            <v>45343</v>
          </cell>
        </row>
        <row r="327">
          <cell r="H327" t="str">
            <v>352602197604061613</v>
          </cell>
          <cell r="I327" t="str">
            <v>BBB</v>
          </cell>
          <cell r="J327" t="str">
            <v>收回再贷</v>
          </cell>
          <cell r="K327" t="str">
            <v>自有资金</v>
          </cell>
          <cell r="L327" t="str">
            <v>非关联交易</v>
          </cell>
          <cell r="M327" t="str">
            <v>9090717010121000102106</v>
          </cell>
          <cell r="N327" t="str">
            <v>否</v>
          </cell>
          <cell r="O327" t="str">
            <v>不开通</v>
          </cell>
          <cell r="P327" t="str">
            <v>否</v>
          </cell>
        </row>
        <row r="327">
          <cell r="R327">
            <v>0</v>
          </cell>
          <cell r="S327">
            <v>3.45</v>
          </cell>
          <cell r="T327" t="str">
            <v>1</v>
          </cell>
        </row>
        <row r="327">
          <cell r="V327" t="str">
            <v>LPR</v>
          </cell>
          <cell r="W327" t="str">
            <v>保证</v>
          </cell>
          <cell r="X327" t="str">
            <v>按期还息到期还本</v>
          </cell>
          <cell r="Y327" t="str">
            <v>1QA21E</v>
          </cell>
          <cell r="Z327" t="str">
            <v>短期</v>
          </cell>
          <cell r="AA327">
            <v>45349</v>
          </cell>
        </row>
        <row r="328">
          <cell r="H328" t="str">
            <v>352626196510080377</v>
          </cell>
          <cell r="I328" t="str">
            <v>BBB</v>
          </cell>
          <cell r="J328" t="str">
            <v>新增贷款</v>
          </cell>
          <cell r="K328" t="str">
            <v>自有资金</v>
          </cell>
          <cell r="L328" t="str">
            <v>非关联交易</v>
          </cell>
          <cell r="M328" t="str">
            <v>9090715010121000124047</v>
          </cell>
          <cell r="N328" t="str">
            <v>否</v>
          </cell>
          <cell r="O328" t="str">
            <v>不开通</v>
          </cell>
          <cell r="P328" t="str">
            <v>否</v>
          </cell>
        </row>
        <row r="328">
          <cell r="R328">
            <v>0</v>
          </cell>
          <cell r="S328">
            <v>3.45</v>
          </cell>
          <cell r="T328" t="str">
            <v>1</v>
          </cell>
        </row>
        <row r="328">
          <cell r="V328" t="str">
            <v>LPR</v>
          </cell>
          <cell r="W328" t="str">
            <v>保证</v>
          </cell>
          <cell r="X328" t="str">
            <v>按期还息到期还本</v>
          </cell>
          <cell r="Y328" t="str">
            <v>1QA21E</v>
          </cell>
          <cell r="Z328" t="str">
            <v>短期</v>
          </cell>
          <cell r="AA328">
            <v>45457</v>
          </cell>
        </row>
        <row r="329">
          <cell r="H329" t="str">
            <v>352602196510100429</v>
          </cell>
          <cell r="I329" t="str">
            <v>BBB</v>
          </cell>
          <cell r="J329" t="str">
            <v>收回再贷</v>
          </cell>
          <cell r="K329" t="str">
            <v>再贷款</v>
          </cell>
          <cell r="L329" t="str">
            <v>非关联交易</v>
          </cell>
          <cell r="M329" t="str">
            <v>9090715010101001975978</v>
          </cell>
          <cell r="N329" t="str">
            <v>否</v>
          </cell>
          <cell r="O329" t="str">
            <v>不开通</v>
          </cell>
          <cell r="P329" t="str">
            <v>否</v>
          </cell>
        </row>
        <row r="329">
          <cell r="R329">
            <v>0</v>
          </cell>
          <cell r="S329">
            <v>3.45</v>
          </cell>
          <cell r="T329" t="str">
            <v>1</v>
          </cell>
        </row>
        <row r="329">
          <cell r="V329" t="str">
            <v>LPR</v>
          </cell>
          <cell r="W329" t="str">
            <v>保证</v>
          </cell>
          <cell r="X329" t="str">
            <v>按期还息到期还本</v>
          </cell>
          <cell r="Y329" t="str">
            <v>1QA21E</v>
          </cell>
          <cell r="Z329" t="str">
            <v>短期</v>
          </cell>
          <cell r="AA329">
            <v>45180</v>
          </cell>
        </row>
        <row r="330">
          <cell r="H330" t="str">
            <v>352626196908051031</v>
          </cell>
          <cell r="I330" t="str">
            <v>B</v>
          </cell>
          <cell r="J330" t="str">
            <v>新增贷款</v>
          </cell>
          <cell r="K330" t="str">
            <v>自有资金</v>
          </cell>
          <cell r="L330" t="str">
            <v>非关联交易</v>
          </cell>
          <cell r="M330" t="str">
            <v>9090714010101000869321</v>
          </cell>
          <cell r="N330" t="str">
            <v>否</v>
          </cell>
          <cell r="O330" t="str">
            <v>不开通</v>
          </cell>
          <cell r="P330" t="str">
            <v>否</v>
          </cell>
        </row>
        <row r="330">
          <cell r="R330">
            <v>0</v>
          </cell>
          <cell r="S330">
            <v>4.6</v>
          </cell>
          <cell r="T330" t="str">
            <v>1</v>
          </cell>
        </row>
        <row r="330">
          <cell r="V330" t="str">
            <v>LPR</v>
          </cell>
          <cell r="W330" t="str">
            <v>保证</v>
          </cell>
          <cell r="X330" t="str">
            <v>按期还息到期还本</v>
          </cell>
          <cell r="Y330" t="str">
            <v>1QA21E</v>
          </cell>
          <cell r="Z330" t="str">
            <v>中期</v>
          </cell>
          <cell r="AA330">
            <v>44624</v>
          </cell>
        </row>
        <row r="331">
          <cell r="H331" t="str">
            <v>352602197910131894</v>
          </cell>
          <cell r="I331" t="str">
            <v>A</v>
          </cell>
          <cell r="J331" t="str">
            <v>新增贷款</v>
          </cell>
          <cell r="K331" t="str">
            <v>自有资金</v>
          </cell>
          <cell r="L331" t="str">
            <v>非关联交易</v>
          </cell>
          <cell r="M331" t="str">
            <v>9090725010101000837177</v>
          </cell>
          <cell r="N331" t="str">
            <v>否</v>
          </cell>
          <cell r="O331" t="str">
            <v>不开通</v>
          </cell>
          <cell r="P331" t="str">
            <v>否</v>
          </cell>
        </row>
        <row r="331">
          <cell r="R331">
            <v>0</v>
          </cell>
          <cell r="S331">
            <v>4.6</v>
          </cell>
          <cell r="T331" t="str">
            <v>1</v>
          </cell>
        </row>
        <row r="331">
          <cell r="V331" t="str">
            <v>LPR</v>
          </cell>
          <cell r="W331" t="str">
            <v>保证</v>
          </cell>
          <cell r="X331" t="str">
            <v>按期还息到期还本</v>
          </cell>
          <cell r="Y331" t="str">
            <v>1QA21E</v>
          </cell>
          <cell r="Z331" t="str">
            <v>中期</v>
          </cell>
          <cell r="AA331">
            <v>44620</v>
          </cell>
        </row>
        <row r="332">
          <cell r="H332" t="str">
            <v>350881198209182473</v>
          </cell>
          <cell r="I332" t="str">
            <v>A</v>
          </cell>
          <cell r="J332" t="str">
            <v>新增贷款</v>
          </cell>
          <cell r="K332" t="str">
            <v>自有资金</v>
          </cell>
          <cell r="L332" t="str">
            <v>非关联交易</v>
          </cell>
          <cell r="M332" t="str">
            <v>9090723010121000091232</v>
          </cell>
          <cell r="N332" t="str">
            <v>否</v>
          </cell>
          <cell r="O332" t="str">
            <v>不开通</v>
          </cell>
          <cell r="P332" t="str">
            <v>否</v>
          </cell>
        </row>
        <row r="332">
          <cell r="R332">
            <v>0</v>
          </cell>
          <cell r="S332">
            <v>3.45</v>
          </cell>
          <cell r="T332" t="str">
            <v>1</v>
          </cell>
        </row>
        <row r="332">
          <cell r="V332" t="str">
            <v>LPR</v>
          </cell>
          <cell r="W332" t="str">
            <v>保证</v>
          </cell>
          <cell r="X332" t="str">
            <v>按期还息到期还本</v>
          </cell>
          <cell r="Y332" t="str">
            <v>1QA21E</v>
          </cell>
          <cell r="Z332" t="str">
            <v>短期</v>
          </cell>
          <cell r="AA332">
            <v>45377</v>
          </cell>
        </row>
        <row r="333">
          <cell r="H333" t="str">
            <v>352626197404160394</v>
          </cell>
          <cell r="I333" t="str">
            <v>A</v>
          </cell>
          <cell r="J333" t="str">
            <v>新增贷款</v>
          </cell>
          <cell r="K333" t="str">
            <v>自有资金</v>
          </cell>
          <cell r="L333" t="str">
            <v>非关联交易</v>
          </cell>
          <cell r="M333" t="str">
            <v>9090715020101000572996</v>
          </cell>
          <cell r="N333" t="str">
            <v>否</v>
          </cell>
          <cell r="O333" t="str">
            <v>不开通</v>
          </cell>
          <cell r="P333" t="str">
            <v>否</v>
          </cell>
        </row>
        <row r="333">
          <cell r="R333">
            <v>0</v>
          </cell>
          <cell r="S333">
            <v>4.6</v>
          </cell>
          <cell r="T333" t="str">
            <v>1</v>
          </cell>
        </row>
        <row r="333">
          <cell r="V333" t="str">
            <v>LPR</v>
          </cell>
          <cell r="W333" t="str">
            <v>保证</v>
          </cell>
          <cell r="X333" t="str">
            <v>按期还息到期还本</v>
          </cell>
          <cell r="Y333" t="str">
            <v>1QA21E</v>
          </cell>
          <cell r="Z333" t="str">
            <v>中期</v>
          </cell>
          <cell r="AA333">
            <v>44624</v>
          </cell>
        </row>
        <row r="334">
          <cell r="H334" t="str">
            <v>352626197107222472</v>
          </cell>
          <cell r="I334" t="str">
            <v>A</v>
          </cell>
          <cell r="J334" t="str">
            <v>新增贷款</v>
          </cell>
          <cell r="K334" t="str">
            <v>自有资金</v>
          </cell>
          <cell r="L334" t="str">
            <v>非关联交易</v>
          </cell>
          <cell r="M334" t="str">
            <v>9090723010121000069196</v>
          </cell>
          <cell r="N334" t="str">
            <v>否</v>
          </cell>
          <cell r="O334" t="str">
            <v>不开通</v>
          </cell>
          <cell r="P334" t="str">
            <v>否</v>
          </cell>
        </row>
        <row r="334">
          <cell r="R334">
            <v>0</v>
          </cell>
          <cell r="S334">
            <v>3.45</v>
          </cell>
          <cell r="T334" t="str">
            <v>1</v>
          </cell>
        </row>
        <row r="334">
          <cell r="V334" t="str">
            <v>LPR</v>
          </cell>
          <cell r="W334" t="str">
            <v>保证</v>
          </cell>
          <cell r="X334" t="str">
            <v>按期还息到期还本</v>
          </cell>
          <cell r="Y334" t="str">
            <v>1QA21E</v>
          </cell>
          <cell r="Z334" t="str">
            <v>短期</v>
          </cell>
          <cell r="AA334">
            <v>45309</v>
          </cell>
        </row>
        <row r="335">
          <cell r="H335" t="str">
            <v>352626196609151243</v>
          </cell>
          <cell r="I335" t="str">
            <v>BBB</v>
          </cell>
          <cell r="J335" t="str">
            <v>新增贷款</v>
          </cell>
          <cell r="K335" t="str">
            <v>自有资金</v>
          </cell>
          <cell r="L335" t="str">
            <v>非关联交易</v>
          </cell>
          <cell r="M335" t="str">
            <v>9090716010121000120233</v>
          </cell>
          <cell r="N335" t="str">
            <v>否</v>
          </cell>
          <cell r="O335" t="str">
            <v>不开通</v>
          </cell>
          <cell r="P335" t="str">
            <v>否</v>
          </cell>
        </row>
        <row r="335">
          <cell r="R335">
            <v>0</v>
          </cell>
          <cell r="S335">
            <v>3.45</v>
          </cell>
          <cell r="T335" t="str">
            <v>1</v>
          </cell>
        </row>
        <row r="335">
          <cell r="V335" t="str">
            <v>LPR</v>
          </cell>
          <cell r="W335" t="str">
            <v>保证</v>
          </cell>
          <cell r="X335" t="str">
            <v>按期还息到期还本</v>
          </cell>
          <cell r="Y335" t="str">
            <v>1QA21E</v>
          </cell>
          <cell r="Z335" t="str">
            <v>短期</v>
          </cell>
          <cell r="AA335">
            <v>45476</v>
          </cell>
        </row>
        <row r="336">
          <cell r="H336" t="str">
            <v>352602198011080370</v>
          </cell>
          <cell r="I336" t="str">
            <v>BBB</v>
          </cell>
          <cell r="J336" t="str">
            <v>新增贷款</v>
          </cell>
          <cell r="K336" t="str">
            <v>自有资金</v>
          </cell>
          <cell r="L336" t="str">
            <v>非关联交易</v>
          </cell>
          <cell r="M336" t="str">
            <v>9090715010121000124070</v>
          </cell>
          <cell r="N336" t="str">
            <v>否</v>
          </cell>
          <cell r="O336" t="str">
            <v>不开通</v>
          </cell>
          <cell r="P336" t="str">
            <v>否</v>
          </cell>
        </row>
        <row r="336">
          <cell r="R336">
            <v>0</v>
          </cell>
          <cell r="S336">
            <v>3.45</v>
          </cell>
          <cell r="T336" t="str">
            <v>1</v>
          </cell>
        </row>
        <row r="336">
          <cell r="V336" t="str">
            <v>LPR</v>
          </cell>
          <cell r="W336" t="str">
            <v>保证</v>
          </cell>
          <cell r="X336" t="str">
            <v>按期还息到期还本</v>
          </cell>
          <cell r="Y336" t="str">
            <v>1QA21E</v>
          </cell>
          <cell r="Z336" t="str">
            <v>短期</v>
          </cell>
          <cell r="AA336">
            <v>45457</v>
          </cell>
        </row>
        <row r="337">
          <cell r="H337" t="str">
            <v>352602196901271639</v>
          </cell>
          <cell r="I337" t="str">
            <v>A</v>
          </cell>
          <cell r="J337" t="str">
            <v>新增贷款</v>
          </cell>
          <cell r="K337" t="str">
            <v>自有资金</v>
          </cell>
          <cell r="L337" t="str">
            <v>非关联交易</v>
          </cell>
          <cell r="M337" t="str">
            <v>9090721010101001014610</v>
          </cell>
          <cell r="N337" t="str">
            <v>否</v>
          </cell>
          <cell r="O337" t="str">
            <v>不开通</v>
          </cell>
          <cell r="P337" t="str">
            <v>否</v>
          </cell>
        </row>
        <row r="337">
          <cell r="R337">
            <v>0</v>
          </cell>
          <cell r="S337">
            <v>4.6</v>
          </cell>
          <cell r="T337" t="str">
            <v>1</v>
          </cell>
        </row>
        <row r="337">
          <cell r="V337" t="str">
            <v>LPR</v>
          </cell>
          <cell r="W337" t="str">
            <v>保证</v>
          </cell>
          <cell r="X337" t="str">
            <v>按期还息到期还本</v>
          </cell>
          <cell r="Y337" t="str">
            <v>1QA21E</v>
          </cell>
          <cell r="Z337" t="str">
            <v>中期</v>
          </cell>
          <cell r="AA337">
            <v>44620</v>
          </cell>
        </row>
        <row r="338">
          <cell r="H338" t="str">
            <v>350881198404270399</v>
          </cell>
          <cell r="I338" t="str">
            <v>BBB</v>
          </cell>
          <cell r="J338" t="str">
            <v>新增贷款</v>
          </cell>
          <cell r="K338" t="str">
            <v>自有资金</v>
          </cell>
          <cell r="L338" t="str">
            <v>非关联交易</v>
          </cell>
          <cell r="M338" t="str">
            <v>9090715010121000084142</v>
          </cell>
          <cell r="N338" t="str">
            <v>否</v>
          </cell>
          <cell r="O338" t="str">
            <v>不开通</v>
          </cell>
          <cell r="P338" t="str">
            <v>否</v>
          </cell>
        </row>
        <row r="338">
          <cell r="R338">
            <v>0</v>
          </cell>
          <cell r="S338">
            <v>3.45</v>
          </cell>
          <cell r="T338" t="str">
            <v>1</v>
          </cell>
        </row>
        <row r="338">
          <cell r="V338" t="str">
            <v>LPR</v>
          </cell>
          <cell r="W338" t="str">
            <v>保证</v>
          </cell>
          <cell r="X338" t="str">
            <v>按期还息到期还本</v>
          </cell>
          <cell r="Y338" t="str">
            <v>1QA21E</v>
          </cell>
          <cell r="Z338" t="str">
            <v>短期</v>
          </cell>
          <cell r="AA338">
            <v>45292</v>
          </cell>
        </row>
        <row r="339">
          <cell r="H339" t="str">
            <v>352626197202030372</v>
          </cell>
          <cell r="I339" t="str">
            <v>BBB</v>
          </cell>
          <cell r="J339" t="str">
            <v>新增贷款</v>
          </cell>
          <cell r="K339" t="str">
            <v>自有资金</v>
          </cell>
          <cell r="L339" t="str">
            <v>非关联交易</v>
          </cell>
          <cell r="M339" t="str">
            <v>9090715010101001735047</v>
          </cell>
          <cell r="N339" t="str">
            <v>否</v>
          </cell>
          <cell r="O339" t="str">
            <v>不开通</v>
          </cell>
          <cell r="P339" t="str">
            <v>否</v>
          </cell>
        </row>
        <row r="339">
          <cell r="R339">
            <v>0</v>
          </cell>
          <cell r="S339">
            <v>4.6</v>
          </cell>
          <cell r="T339" t="str">
            <v>1</v>
          </cell>
        </row>
        <row r="339">
          <cell r="V339" t="str">
            <v>LPR</v>
          </cell>
          <cell r="W339" t="str">
            <v>保证</v>
          </cell>
          <cell r="X339" t="str">
            <v>按期还息到期还本</v>
          </cell>
          <cell r="Y339" t="str">
            <v>1QA21E</v>
          </cell>
          <cell r="Z339" t="str">
            <v>中期</v>
          </cell>
          <cell r="AA339">
            <v>44624</v>
          </cell>
        </row>
        <row r="340">
          <cell r="H340" t="str">
            <v>352602197405181372</v>
          </cell>
          <cell r="I340" t="str">
            <v>BBB</v>
          </cell>
          <cell r="J340" t="str">
            <v>新增贷款</v>
          </cell>
          <cell r="K340" t="str">
            <v>自有资金</v>
          </cell>
          <cell r="L340" t="str">
            <v>非关联交易</v>
          </cell>
          <cell r="M340" t="str">
            <v>9090719010121000111053</v>
          </cell>
          <cell r="N340" t="str">
            <v>否</v>
          </cell>
          <cell r="O340" t="str">
            <v>不开通</v>
          </cell>
          <cell r="P340" t="str">
            <v>否</v>
          </cell>
        </row>
        <row r="340">
          <cell r="R340">
            <v>0</v>
          </cell>
          <cell r="S340">
            <v>3.45</v>
          </cell>
          <cell r="T340" t="str">
            <v>1</v>
          </cell>
        </row>
        <row r="340">
          <cell r="V340" t="str">
            <v>LPR</v>
          </cell>
          <cell r="W340" t="str">
            <v>保证</v>
          </cell>
          <cell r="X340" t="str">
            <v>按期还息到期还本</v>
          </cell>
          <cell r="Y340" t="str">
            <v>1QA21E</v>
          </cell>
          <cell r="Z340" t="str">
            <v>短期</v>
          </cell>
          <cell r="AA340">
            <v>45390</v>
          </cell>
        </row>
        <row r="341">
          <cell r="H341" t="str">
            <v>35260219810913121X</v>
          </cell>
          <cell r="I341" t="str">
            <v>BBB</v>
          </cell>
          <cell r="J341" t="str">
            <v>新增贷款</v>
          </cell>
          <cell r="K341" t="str">
            <v>再贷款</v>
          </cell>
          <cell r="L341" t="str">
            <v>非关联交易</v>
          </cell>
          <cell r="M341" t="str">
            <v>9090716010101001265516</v>
          </cell>
          <cell r="N341" t="str">
            <v>否</v>
          </cell>
          <cell r="O341" t="str">
            <v>不开通</v>
          </cell>
          <cell r="P341" t="str">
            <v>否</v>
          </cell>
        </row>
        <row r="341">
          <cell r="R341">
            <v>0</v>
          </cell>
          <cell r="S341">
            <v>4.6</v>
          </cell>
          <cell r="T341" t="str">
            <v>1</v>
          </cell>
        </row>
        <row r="341">
          <cell r="V341" t="str">
            <v>LPR</v>
          </cell>
          <cell r="W341" t="str">
            <v>保证</v>
          </cell>
          <cell r="X341" t="str">
            <v>按期还息到期还本</v>
          </cell>
          <cell r="Y341" t="str">
            <v>1QA21E</v>
          </cell>
          <cell r="Z341" t="str">
            <v>中期</v>
          </cell>
          <cell r="AA341">
            <v>44620</v>
          </cell>
        </row>
        <row r="342">
          <cell r="H342" t="str">
            <v>350881199203170572</v>
          </cell>
          <cell r="I342" t="str">
            <v>BBB</v>
          </cell>
          <cell r="J342" t="str">
            <v>新增贷款</v>
          </cell>
          <cell r="K342" t="str">
            <v>自有资金</v>
          </cell>
          <cell r="L342" t="str">
            <v>非关联交易</v>
          </cell>
          <cell r="M342" t="str">
            <v>9090715030121000083041</v>
          </cell>
          <cell r="N342" t="str">
            <v>否</v>
          </cell>
          <cell r="O342" t="str">
            <v>不开通</v>
          </cell>
          <cell r="P342" t="str">
            <v>否</v>
          </cell>
        </row>
        <row r="342">
          <cell r="R342">
            <v>0</v>
          </cell>
          <cell r="S342">
            <v>3.45</v>
          </cell>
          <cell r="T342" t="str">
            <v>1</v>
          </cell>
        </row>
        <row r="342">
          <cell r="V342" t="str">
            <v>LPR</v>
          </cell>
          <cell r="W342" t="str">
            <v>保证</v>
          </cell>
          <cell r="X342" t="str">
            <v>按期还息到期还本</v>
          </cell>
          <cell r="Y342" t="str">
            <v>1QA21E</v>
          </cell>
          <cell r="Z342" t="str">
            <v>短期</v>
          </cell>
          <cell r="AA342">
            <v>45341</v>
          </cell>
        </row>
        <row r="343">
          <cell r="H343" t="str">
            <v>35260219750821101X</v>
          </cell>
          <cell r="I343" t="str">
            <v>BBB</v>
          </cell>
          <cell r="J343" t="str">
            <v>新增贷款</v>
          </cell>
          <cell r="K343" t="str">
            <v>自有资金</v>
          </cell>
          <cell r="L343" t="str">
            <v>非关联交易</v>
          </cell>
          <cell r="M343" t="str">
            <v>9090714010101000868744</v>
          </cell>
          <cell r="N343" t="str">
            <v>否</v>
          </cell>
          <cell r="O343" t="str">
            <v>不开通</v>
          </cell>
          <cell r="P343" t="str">
            <v>否</v>
          </cell>
        </row>
        <row r="343">
          <cell r="R343">
            <v>0</v>
          </cell>
          <cell r="S343">
            <v>4.6</v>
          </cell>
          <cell r="T343" t="str">
            <v>1</v>
          </cell>
        </row>
        <row r="343">
          <cell r="V343" t="str">
            <v>LPR</v>
          </cell>
          <cell r="W343" t="str">
            <v>保证</v>
          </cell>
          <cell r="X343" t="str">
            <v>按期还息到期还本</v>
          </cell>
          <cell r="Y343" t="str">
            <v>1QA21E</v>
          </cell>
          <cell r="Z343" t="str">
            <v>中期</v>
          </cell>
          <cell r="AA343">
            <v>44623</v>
          </cell>
        </row>
        <row r="344">
          <cell r="H344" t="str">
            <v>35088119890514151X</v>
          </cell>
          <cell r="I344" t="str">
            <v>BBB</v>
          </cell>
          <cell r="J344" t="str">
            <v>新增贷款</v>
          </cell>
          <cell r="K344" t="str">
            <v>自有资金</v>
          </cell>
          <cell r="L344" t="str">
            <v>非关联交易</v>
          </cell>
          <cell r="M344" t="str">
            <v>9090721010121000064035</v>
          </cell>
          <cell r="N344" t="str">
            <v>否</v>
          </cell>
          <cell r="O344" t="str">
            <v>不开通</v>
          </cell>
          <cell r="P344" t="str">
            <v>否</v>
          </cell>
        </row>
        <row r="344">
          <cell r="R344">
            <v>0</v>
          </cell>
          <cell r="S344">
            <v>3.45</v>
          </cell>
          <cell r="T344" t="str">
            <v>1</v>
          </cell>
        </row>
        <row r="344">
          <cell r="V344" t="str">
            <v>LPR</v>
          </cell>
          <cell r="W344" t="str">
            <v>保证</v>
          </cell>
          <cell r="X344" t="str">
            <v>按期还息到期还本</v>
          </cell>
          <cell r="Y344" t="str">
            <v>1QA21E</v>
          </cell>
          <cell r="Z344" t="str">
            <v>短期</v>
          </cell>
          <cell r="AA344">
            <v>45282</v>
          </cell>
        </row>
        <row r="345">
          <cell r="H345" t="str">
            <v>350881198306110914</v>
          </cell>
          <cell r="I345" t="str">
            <v>A</v>
          </cell>
          <cell r="J345" t="str">
            <v>新增贷款</v>
          </cell>
          <cell r="K345" t="str">
            <v>自有资金</v>
          </cell>
          <cell r="L345" t="str">
            <v>非关联交易</v>
          </cell>
          <cell r="M345" t="str">
            <v>9090713020121000120410</v>
          </cell>
          <cell r="N345" t="str">
            <v>否</v>
          </cell>
          <cell r="O345" t="str">
            <v>不开通</v>
          </cell>
          <cell r="P345" t="str">
            <v>否</v>
          </cell>
          <cell r="Q345" t="str">
            <v>柜面前端</v>
          </cell>
          <cell r="R345">
            <v>0</v>
          </cell>
          <cell r="S345">
            <v>3.35</v>
          </cell>
          <cell r="T345" t="str">
            <v>1</v>
          </cell>
        </row>
        <row r="345">
          <cell r="V345" t="str">
            <v>LPR</v>
          </cell>
          <cell r="W345" t="str">
            <v>保证</v>
          </cell>
          <cell r="X345" t="str">
            <v>按期还息到期还本</v>
          </cell>
          <cell r="Y345" t="str">
            <v>1QA21E</v>
          </cell>
          <cell r="Z345" t="str">
            <v>短期</v>
          </cell>
          <cell r="AA345">
            <v>45518</v>
          </cell>
        </row>
        <row r="346">
          <cell r="H346" t="str">
            <v>352602197910250375</v>
          </cell>
          <cell r="I346" t="str">
            <v>A</v>
          </cell>
          <cell r="J346" t="str">
            <v>新增贷款</v>
          </cell>
          <cell r="K346" t="str">
            <v>自有资金</v>
          </cell>
          <cell r="L346" t="str">
            <v>非关联交易</v>
          </cell>
          <cell r="M346" t="str">
            <v>9090715010121000090032</v>
          </cell>
          <cell r="N346" t="str">
            <v>否</v>
          </cell>
          <cell r="O346" t="str">
            <v>不开通</v>
          </cell>
          <cell r="P346" t="str">
            <v>否</v>
          </cell>
        </row>
        <row r="346">
          <cell r="R346">
            <v>0</v>
          </cell>
          <cell r="S346">
            <v>3.45</v>
          </cell>
          <cell r="T346" t="str">
            <v>1</v>
          </cell>
        </row>
        <row r="346">
          <cell r="V346" t="str">
            <v>LPR</v>
          </cell>
          <cell r="W346" t="str">
            <v>保证</v>
          </cell>
          <cell r="X346" t="str">
            <v>按期还息到期还本</v>
          </cell>
          <cell r="Y346" t="str">
            <v>1QA21E</v>
          </cell>
          <cell r="Z346" t="str">
            <v>短期</v>
          </cell>
          <cell r="AA346">
            <v>45285</v>
          </cell>
        </row>
        <row r="347">
          <cell r="H347" t="str">
            <v>350881198702090046</v>
          </cell>
          <cell r="I347" t="str">
            <v>BBB</v>
          </cell>
          <cell r="J347" t="str">
            <v>新增贷款</v>
          </cell>
          <cell r="K347" t="str">
            <v>再贷款</v>
          </cell>
          <cell r="L347" t="str">
            <v>非关联交易</v>
          </cell>
          <cell r="M347" t="str">
            <v>9090711010101000808641</v>
          </cell>
          <cell r="N347" t="str">
            <v>否</v>
          </cell>
          <cell r="O347" t="str">
            <v>不开通</v>
          </cell>
          <cell r="P347" t="str">
            <v>否</v>
          </cell>
        </row>
        <row r="347">
          <cell r="R347">
            <v>0</v>
          </cell>
          <cell r="S347">
            <v>4.6</v>
          </cell>
          <cell r="T347" t="str">
            <v>1</v>
          </cell>
        </row>
        <row r="347">
          <cell r="V347" t="str">
            <v>LPR</v>
          </cell>
          <cell r="W347" t="str">
            <v>保证</v>
          </cell>
          <cell r="X347" t="str">
            <v>按期还息到期还本</v>
          </cell>
          <cell r="Y347" t="str">
            <v>1QA21E</v>
          </cell>
          <cell r="Z347" t="str">
            <v>中期</v>
          </cell>
          <cell r="AA347">
            <v>44619</v>
          </cell>
        </row>
        <row r="348">
          <cell r="H348" t="str">
            <v>35088119841214187X</v>
          </cell>
          <cell r="I348" t="str">
            <v>BBB</v>
          </cell>
          <cell r="J348" t="str">
            <v>新增贷款</v>
          </cell>
          <cell r="K348" t="str">
            <v>自有资金</v>
          </cell>
          <cell r="L348" t="str">
            <v>非关联交易</v>
          </cell>
          <cell r="M348" t="str">
            <v>9090725010101000838933</v>
          </cell>
          <cell r="N348" t="str">
            <v>否</v>
          </cell>
          <cell r="O348" t="str">
            <v>不开通</v>
          </cell>
          <cell r="P348" t="str">
            <v>否</v>
          </cell>
        </row>
        <row r="348">
          <cell r="R348">
            <v>0</v>
          </cell>
          <cell r="S348">
            <v>4.6</v>
          </cell>
          <cell r="T348" t="str">
            <v>1</v>
          </cell>
        </row>
        <row r="348">
          <cell r="V348" t="str">
            <v>LPR</v>
          </cell>
          <cell r="W348" t="str">
            <v>保证</v>
          </cell>
          <cell r="X348" t="str">
            <v>按期还息到期还本</v>
          </cell>
          <cell r="Y348" t="str">
            <v>1QA21E</v>
          </cell>
          <cell r="Z348" t="str">
            <v>中期</v>
          </cell>
          <cell r="AA348">
            <v>44627</v>
          </cell>
        </row>
        <row r="349">
          <cell r="H349" t="str">
            <v>35262619710728151X</v>
          </cell>
          <cell r="I349" t="str">
            <v>AA</v>
          </cell>
          <cell r="J349" t="str">
            <v>新增贷款</v>
          </cell>
          <cell r="K349" t="str">
            <v>自有资金</v>
          </cell>
          <cell r="L349" t="str">
            <v>非关联交易</v>
          </cell>
          <cell r="M349" t="str">
            <v>9090721010121000099254</v>
          </cell>
          <cell r="N349" t="str">
            <v>否</v>
          </cell>
          <cell r="O349" t="str">
            <v>不开通</v>
          </cell>
          <cell r="P349" t="str">
            <v>否</v>
          </cell>
          <cell r="Q349" t="str">
            <v>柜面前端</v>
          </cell>
          <cell r="R349">
            <v>0</v>
          </cell>
          <cell r="S349">
            <v>3.35</v>
          </cell>
          <cell r="T349" t="str">
            <v>1</v>
          </cell>
        </row>
        <row r="349">
          <cell r="V349" t="str">
            <v>LPR</v>
          </cell>
          <cell r="W349" t="str">
            <v>保证</v>
          </cell>
          <cell r="X349" t="str">
            <v>按期还息到期还本</v>
          </cell>
          <cell r="Y349" t="str">
            <v>1QA21E</v>
          </cell>
          <cell r="Z349" t="str">
            <v>短期</v>
          </cell>
          <cell r="AA349">
            <v>45524</v>
          </cell>
        </row>
        <row r="350">
          <cell r="H350" t="str">
            <v>352626196612240810</v>
          </cell>
          <cell r="I350" t="str">
            <v>BBB</v>
          </cell>
          <cell r="J350" t="str">
            <v>新增贷款</v>
          </cell>
          <cell r="K350" t="str">
            <v>自有资金</v>
          </cell>
          <cell r="L350" t="str">
            <v>非关联交易</v>
          </cell>
          <cell r="M350" t="str">
            <v>9090720010121000104197</v>
          </cell>
          <cell r="N350" t="str">
            <v>否</v>
          </cell>
          <cell r="O350" t="str">
            <v>不开通</v>
          </cell>
          <cell r="P350" t="str">
            <v>否</v>
          </cell>
        </row>
        <row r="350">
          <cell r="R350">
            <v>0</v>
          </cell>
          <cell r="S350">
            <v>3.45</v>
          </cell>
          <cell r="T350" t="str">
            <v>1</v>
          </cell>
        </row>
        <row r="350">
          <cell r="V350" t="str">
            <v>LPR</v>
          </cell>
          <cell r="W350" t="str">
            <v>保证</v>
          </cell>
          <cell r="X350" t="str">
            <v>按期还息到期还本</v>
          </cell>
          <cell r="Y350" t="str">
            <v>1QA21E</v>
          </cell>
          <cell r="Z350" t="str">
            <v>短期</v>
          </cell>
          <cell r="AA350">
            <v>45412</v>
          </cell>
        </row>
        <row r="351">
          <cell r="H351" t="str">
            <v>352602197511110922</v>
          </cell>
          <cell r="I351" t="str">
            <v>A</v>
          </cell>
          <cell r="J351" t="str">
            <v>新增贷款</v>
          </cell>
          <cell r="K351" t="str">
            <v>再贷款</v>
          </cell>
          <cell r="L351" t="str">
            <v>非关联交易</v>
          </cell>
          <cell r="M351" t="str">
            <v>9090714010121000120931</v>
          </cell>
          <cell r="N351" t="str">
            <v>否</v>
          </cell>
          <cell r="O351" t="str">
            <v>不开通</v>
          </cell>
          <cell r="P351" t="str">
            <v>否</v>
          </cell>
          <cell r="Q351" t="str">
            <v>柜面前端</v>
          </cell>
          <cell r="R351">
            <v>0</v>
          </cell>
          <cell r="S351">
            <v>3.35</v>
          </cell>
          <cell r="T351" t="str">
            <v>1</v>
          </cell>
        </row>
        <row r="351">
          <cell r="V351" t="str">
            <v>LPR</v>
          </cell>
          <cell r="W351" t="str">
            <v>保证</v>
          </cell>
          <cell r="X351" t="str">
            <v>按期还息到期还本</v>
          </cell>
          <cell r="Y351" t="str">
            <v>1QA21E</v>
          </cell>
          <cell r="Z351" t="str">
            <v>短期</v>
          </cell>
          <cell r="AA351">
            <v>45516</v>
          </cell>
        </row>
        <row r="352">
          <cell r="H352" t="str">
            <v>350881199006030378</v>
          </cell>
          <cell r="I352" t="str">
            <v>BBB</v>
          </cell>
          <cell r="J352" t="str">
            <v>新增贷款</v>
          </cell>
          <cell r="K352" t="str">
            <v>自有资金</v>
          </cell>
          <cell r="L352" t="str">
            <v>非关联交易</v>
          </cell>
          <cell r="M352" t="str">
            <v>9090715010121000074028</v>
          </cell>
          <cell r="N352" t="str">
            <v>否</v>
          </cell>
          <cell r="O352" t="str">
            <v>不开通</v>
          </cell>
          <cell r="P352" t="str">
            <v>否</v>
          </cell>
        </row>
        <row r="352">
          <cell r="R352">
            <v>0</v>
          </cell>
          <cell r="S352">
            <v>3.45</v>
          </cell>
          <cell r="T352" t="str">
            <v>1</v>
          </cell>
        </row>
        <row r="352">
          <cell r="V352" t="str">
            <v>LPR</v>
          </cell>
          <cell r="W352" t="str">
            <v>保证</v>
          </cell>
          <cell r="X352" t="str">
            <v>按期还息到期还本</v>
          </cell>
          <cell r="Y352" t="str">
            <v>1QA21E</v>
          </cell>
          <cell r="Z352" t="str">
            <v>短期</v>
          </cell>
          <cell r="AA352">
            <v>45260</v>
          </cell>
        </row>
        <row r="353">
          <cell r="H353" t="str">
            <v>352626196507040374</v>
          </cell>
          <cell r="I353" t="str">
            <v>A</v>
          </cell>
          <cell r="J353" t="str">
            <v>新增贷款</v>
          </cell>
          <cell r="K353" t="str">
            <v>自有资金</v>
          </cell>
          <cell r="L353" t="str">
            <v>非关联交易</v>
          </cell>
          <cell r="M353" t="str">
            <v>9090715010101001734789</v>
          </cell>
          <cell r="N353" t="str">
            <v>否</v>
          </cell>
          <cell r="O353" t="str">
            <v>不开通</v>
          </cell>
          <cell r="P353" t="str">
            <v>否</v>
          </cell>
        </row>
        <row r="353">
          <cell r="R353">
            <v>0</v>
          </cell>
          <cell r="S353">
            <v>4.6</v>
          </cell>
          <cell r="T353" t="str">
            <v>1</v>
          </cell>
        </row>
        <row r="353">
          <cell r="V353" t="str">
            <v>LPR</v>
          </cell>
          <cell r="W353" t="str">
            <v>保证</v>
          </cell>
          <cell r="X353" t="str">
            <v>按期还息到期还本</v>
          </cell>
          <cell r="Y353" t="str">
            <v>1QA21E</v>
          </cell>
          <cell r="Z353" t="str">
            <v>中期</v>
          </cell>
          <cell r="AA353">
            <v>44624</v>
          </cell>
        </row>
        <row r="354">
          <cell r="H354" t="str">
            <v>352626197309270675</v>
          </cell>
          <cell r="I354" t="str">
            <v>BBB</v>
          </cell>
          <cell r="J354" t="str">
            <v>新增贷款</v>
          </cell>
          <cell r="K354" t="str">
            <v>自有资金</v>
          </cell>
          <cell r="L354" t="str">
            <v>非关联交易</v>
          </cell>
          <cell r="M354" t="str">
            <v>9090722010121000108319</v>
          </cell>
          <cell r="N354" t="str">
            <v>否</v>
          </cell>
          <cell r="O354" t="str">
            <v>不开通</v>
          </cell>
          <cell r="P354" t="str">
            <v>否</v>
          </cell>
        </row>
        <row r="354">
          <cell r="R354">
            <v>0</v>
          </cell>
          <cell r="S354">
            <v>3.45</v>
          </cell>
          <cell r="T354" t="str">
            <v>1</v>
          </cell>
        </row>
        <row r="354">
          <cell r="V354" t="str">
            <v>LPR</v>
          </cell>
          <cell r="W354" t="str">
            <v>保证</v>
          </cell>
          <cell r="X354" t="str">
            <v>按期还息到期还本</v>
          </cell>
          <cell r="Y354" t="str">
            <v>1QA21E</v>
          </cell>
          <cell r="Z354" t="str">
            <v>短期</v>
          </cell>
          <cell r="AA354">
            <v>45440</v>
          </cell>
        </row>
        <row r="355">
          <cell r="H355" t="str">
            <v>352626197006131512</v>
          </cell>
          <cell r="I355" t="str">
            <v>BBB</v>
          </cell>
          <cell r="J355" t="str">
            <v>新增贷款</v>
          </cell>
          <cell r="K355" t="str">
            <v>再贷款</v>
          </cell>
          <cell r="L355" t="str">
            <v>非关联交易</v>
          </cell>
          <cell r="M355" t="str">
            <v>9090721010101001014217</v>
          </cell>
          <cell r="N355" t="str">
            <v>否</v>
          </cell>
          <cell r="O355" t="str">
            <v>不开通</v>
          </cell>
          <cell r="P355" t="str">
            <v>否</v>
          </cell>
        </row>
        <row r="355">
          <cell r="R355">
            <v>0</v>
          </cell>
          <cell r="S355">
            <v>4.6</v>
          </cell>
          <cell r="T355" t="str">
            <v>1</v>
          </cell>
        </row>
        <row r="355">
          <cell r="V355" t="str">
            <v>LPR</v>
          </cell>
          <cell r="W355" t="str">
            <v>保证</v>
          </cell>
          <cell r="X355" t="str">
            <v>按期还息到期还本</v>
          </cell>
          <cell r="Y355" t="str">
            <v>1QA21E</v>
          </cell>
          <cell r="Z355" t="str">
            <v>中期</v>
          </cell>
          <cell r="AA355">
            <v>44617</v>
          </cell>
        </row>
        <row r="356">
          <cell r="H356" t="str">
            <v>352602197207281233</v>
          </cell>
          <cell r="I356" t="str">
            <v>A</v>
          </cell>
          <cell r="J356" t="str">
            <v>新增贷款</v>
          </cell>
          <cell r="K356" t="str">
            <v>再贷款</v>
          </cell>
          <cell r="L356" t="str">
            <v>非关联交易</v>
          </cell>
          <cell r="M356" t="str">
            <v>9090716010101001266976</v>
          </cell>
          <cell r="N356" t="str">
            <v>否</v>
          </cell>
          <cell r="O356" t="str">
            <v>不开通</v>
          </cell>
          <cell r="P356" t="str">
            <v>否</v>
          </cell>
        </row>
        <row r="356">
          <cell r="R356">
            <v>0</v>
          </cell>
          <cell r="S356">
            <v>4.6</v>
          </cell>
          <cell r="T356" t="str">
            <v>1</v>
          </cell>
        </row>
        <row r="356">
          <cell r="V356" t="str">
            <v>LPR</v>
          </cell>
          <cell r="W356" t="str">
            <v>保证</v>
          </cell>
          <cell r="X356" t="str">
            <v>按期还息到期还本</v>
          </cell>
          <cell r="Y356" t="str">
            <v>1QA21E</v>
          </cell>
          <cell r="Z356" t="str">
            <v>中期</v>
          </cell>
          <cell r="AA356">
            <v>44620</v>
          </cell>
        </row>
        <row r="357">
          <cell r="H357" t="str">
            <v>352602197406150391</v>
          </cell>
          <cell r="I357" t="str">
            <v>BBB</v>
          </cell>
          <cell r="J357" t="str">
            <v>新增贷款</v>
          </cell>
          <cell r="K357" t="str">
            <v>自有资金</v>
          </cell>
          <cell r="L357" t="str">
            <v>非关联交易</v>
          </cell>
          <cell r="M357" t="str">
            <v>9090715010121000127016</v>
          </cell>
          <cell r="N357" t="str">
            <v>否</v>
          </cell>
          <cell r="O357" t="str">
            <v>不开通</v>
          </cell>
          <cell r="P357" t="str">
            <v>否</v>
          </cell>
        </row>
        <row r="357">
          <cell r="R357">
            <v>0</v>
          </cell>
          <cell r="S357">
            <v>3.45</v>
          </cell>
          <cell r="T357" t="str">
            <v>1</v>
          </cell>
        </row>
        <row r="357">
          <cell r="V357" t="str">
            <v>LPR</v>
          </cell>
          <cell r="W357" t="str">
            <v>保证</v>
          </cell>
          <cell r="X357" t="str">
            <v>按期还息到期还本</v>
          </cell>
          <cell r="Y357" t="str">
            <v>1QA21E</v>
          </cell>
          <cell r="Z357" t="str">
            <v>短期</v>
          </cell>
          <cell r="AA357">
            <v>45457</v>
          </cell>
        </row>
        <row r="358">
          <cell r="H358" t="str">
            <v>35262619750910249X</v>
          </cell>
          <cell r="I358" t="str">
            <v>AAA</v>
          </cell>
          <cell r="J358" t="str">
            <v>新增贷款</v>
          </cell>
          <cell r="K358" t="str">
            <v>自有资金</v>
          </cell>
          <cell r="L358" t="str">
            <v>非关联交易</v>
          </cell>
          <cell r="M358" t="str">
            <v>9090723010121000108192</v>
          </cell>
          <cell r="N358" t="str">
            <v>否</v>
          </cell>
          <cell r="O358" t="str">
            <v>不开通</v>
          </cell>
          <cell r="P358" t="str">
            <v>否</v>
          </cell>
          <cell r="Q358" t="str">
            <v>柜面前端</v>
          </cell>
          <cell r="R358">
            <v>0</v>
          </cell>
          <cell r="S358">
            <v>3.35</v>
          </cell>
          <cell r="T358" t="str">
            <v>1</v>
          </cell>
        </row>
        <row r="358">
          <cell r="V358" t="str">
            <v>LPR</v>
          </cell>
          <cell r="W358" t="str">
            <v>保证</v>
          </cell>
          <cell r="X358" t="str">
            <v>按期还息到期还本</v>
          </cell>
          <cell r="Y358" t="str">
            <v>1QA21E</v>
          </cell>
          <cell r="Z358" t="str">
            <v>短期</v>
          </cell>
          <cell r="AA358">
            <v>45511</v>
          </cell>
        </row>
        <row r="359">
          <cell r="H359" t="str">
            <v>352626196908190410</v>
          </cell>
          <cell r="I359" t="str">
            <v>A</v>
          </cell>
          <cell r="J359" t="str">
            <v>新增贷款</v>
          </cell>
          <cell r="K359" t="str">
            <v>自有资金</v>
          </cell>
          <cell r="L359" t="str">
            <v>非关联交易</v>
          </cell>
          <cell r="M359" t="str">
            <v>9090715010121000091022</v>
          </cell>
          <cell r="N359" t="str">
            <v>否</v>
          </cell>
          <cell r="O359" t="str">
            <v>不开通</v>
          </cell>
          <cell r="P359" t="str">
            <v>否</v>
          </cell>
        </row>
        <row r="359">
          <cell r="R359">
            <v>0</v>
          </cell>
          <cell r="S359">
            <v>3.45</v>
          </cell>
          <cell r="T359" t="str">
            <v>1</v>
          </cell>
        </row>
        <row r="359">
          <cell r="V359" t="str">
            <v>LPR</v>
          </cell>
          <cell r="W359" t="str">
            <v>保证</v>
          </cell>
          <cell r="X359" t="str">
            <v>按期还息到期还本</v>
          </cell>
          <cell r="Y359" t="str">
            <v>1QA21E</v>
          </cell>
          <cell r="Z359" t="str">
            <v>短期</v>
          </cell>
          <cell r="AA359">
            <v>45285</v>
          </cell>
        </row>
        <row r="360">
          <cell r="H360" t="str">
            <v>350881198709030775</v>
          </cell>
          <cell r="I360" t="str">
            <v>BBB</v>
          </cell>
          <cell r="J360" t="str">
            <v>新增贷款</v>
          </cell>
          <cell r="K360" t="str">
            <v>自有资金</v>
          </cell>
          <cell r="L360" t="str">
            <v>非关联交易</v>
          </cell>
          <cell r="M360" t="str">
            <v>9090720010121000115086</v>
          </cell>
          <cell r="N360" t="str">
            <v>否</v>
          </cell>
          <cell r="O360" t="str">
            <v>不开通</v>
          </cell>
          <cell r="P360" t="str">
            <v>否</v>
          </cell>
        </row>
        <row r="360">
          <cell r="R360">
            <v>0</v>
          </cell>
          <cell r="S360">
            <v>3.45</v>
          </cell>
          <cell r="T360" t="str">
            <v>1</v>
          </cell>
        </row>
        <row r="360">
          <cell r="V360" t="str">
            <v>LPR</v>
          </cell>
          <cell r="W360" t="str">
            <v>保证</v>
          </cell>
          <cell r="X360" t="str">
            <v>按期还息到期还本</v>
          </cell>
          <cell r="Y360" t="str">
            <v>1QA21E</v>
          </cell>
          <cell r="Z360" t="str">
            <v>短期</v>
          </cell>
          <cell r="AA360">
            <v>45471</v>
          </cell>
        </row>
        <row r="361">
          <cell r="H361" t="str">
            <v>352626196702270773</v>
          </cell>
          <cell r="I361" t="str">
            <v>BBB</v>
          </cell>
          <cell r="J361" t="str">
            <v>新增贷款</v>
          </cell>
          <cell r="K361" t="str">
            <v>自有资金</v>
          </cell>
          <cell r="L361" t="str">
            <v>非关联交易</v>
          </cell>
          <cell r="M361" t="str">
            <v>9090720010121000103165</v>
          </cell>
          <cell r="N361" t="str">
            <v>否</v>
          </cell>
          <cell r="O361" t="str">
            <v>不开通</v>
          </cell>
          <cell r="P361" t="str">
            <v>否</v>
          </cell>
        </row>
        <row r="361">
          <cell r="R361">
            <v>0</v>
          </cell>
          <cell r="S361">
            <v>3.45</v>
          </cell>
          <cell r="T361" t="str">
            <v>1</v>
          </cell>
        </row>
        <row r="361">
          <cell r="V361" t="str">
            <v>LPR</v>
          </cell>
          <cell r="W361" t="str">
            <v>保证</v>
          </cell>
          <cell r="X361" t="str">
            <v>按期还息到期还本</v>
          </cell>
          <cell r="Y361" t="str">
            <v>1QA21E</v>
          </cell>
          <cell r="Z361" t="str">
            <v>短期</v>
          </cell>
          <cell r="AA361">
            <v>45412</v>
          </cell>
        </row>
        <row r="362">
          <cell r="H362" t="str">
            <v>350881198507061872</v>
          </cell>
          <cell r="I362" t="str">
            <v>BBB</v>
          </cell>
          <cell r="J362" t="str">
            <v>新增贷款</v>
          </cell>
          <cell r="K362" t="str">
            <v>自有资金</v>
          </cell>
          <cell r="L362" t="str">
            <v>非关联交易</v>
          </cell>
          <cell r="M362" t="str">
            <v>9090725010101000839436</v>
          </cell>
          <cell r="N362" t="str">
            <v>否</v>
          </cell>
          <cell r="O362" t="str">
            <v>不开通</v>
          </cell>
          <cell r="P362" t="str">
            <v>否</v>
          </cell>
        </row>
        <row r="362">
          <cell r="R362">
            <v>0</v>
          </cell>
          <cell r="S362">
            <v>4.6</v>
          </cell>
          <cell r="T362" t="str">
            <v>1</v>
          </cell>
        </row>
        <row r="362">
          <cell r="V362" t="str">
            <v>LPR</v>
          </cell>
          <cell r="W362" t="str">
            <v>保证</v>
          </cell>
          <cell r="X362" t="str">
            <v>按期还息到期还本</v>
          </cell>
          <cell r="Y362" t="str">
            <v>1QA21E</v>
          </cell>
          <cell r="Z362" t="str">
            <v>中期</v>
          </cell>
          <cell r="AA362">
            <v>44627</v>
          </cell>
        </row>
        <row r="363">
          <cell r="H363" t="str">
            <v>352626197211231635</v>
          </cell>
          <cell r="I363" t="str">
            <v>BBB</v>
          </cell>
          <cell r="J363" t="str">
            <v>新增贷款</v>
          </cell>
          <cell r="K363" t="str">
            <v>自有资金</v>
          </cell>
          <cell r="L363" t="str">
            <v>非关联交易</v>
          </cell>
          <cell r="M363" t="str">
            <v>9090717020121000110024</v>
          </cell>
          <cell r="N363" t="str">
            <v>否</v>
          </cell>
          <cell r="O363" t="str">
            <v>不开通</v>
          </cell>
          <cell r="P363" t="str">
            <v>否</v>
          </cell>
        </row>
        <row r="363">
          <cell r="R363">
            <v>0</v>
          </cell>
          <cell r="S363">
            <v>3.45</v>
          </cell>
          <cell r="T363" t="str">
            <v>1</v>
          </cell>
        </row>
        <row r="363">
          <cell r="V363" t="str">
            <v>LPR</v>
          </cell>
          <cell r="W363" t="str">
            <v>保证</v>
          </cell>
          <cell r="X363" t="str">
            <v>按期还息到期还本</v>
          </cell>
          <cell r="Y363" t="str">
            <v>1QA21E</v>
          </cell>
          <cell r="Z363" t="str">
            <v>短期</v>
          </cell>
          <cell r="AA363">
            <v>45382</v>
          </cell>
        </row>
        <row r="364">
          <cell r="H364" t="str">
            <v>352626197011071630</v>
          </cell>
          <cell r="I364" t="str">
            <v>BBB</v>
          </cell>
          <cell r="J364" t="str">
            <v>收回再贷</v>
          </cell>
          <cell r="K364" t="str">
            <v>自有资金</v>
          </cell>
          <cell r="L364" t="str">
            <v>非关联交易</v>
          </cell>
          <cell r="M364" t="str">
            <v>9090717010121000103195</v>
          </cell>
          <cell r="N364" t="str">
            <v>否</v>
          </cell>
          <cell r="O364" t="str">
            <v>不开通</v>
          </cell>
          <cell r="P364" t="str">
            <v>否</v>
          </cell>
        </row>
        <row r="364">
          <cell r="R364">
            <v>0</v>
          </cell>
          <cell r="S364">
            <v>3.45</v>
          </cell>
          <cell r="T364" t="str">
            <v>1</v>
          </cell>
        </row>
        <row r="364">
          <cell r="V364" t="str">
            <v>LPR</v>
          </cell>
          <cell r="W364" t="str">
            <v>保证</v>
          </cell>
          <cell r="X364" t="str">
            <v>按期还息到期还本</v>
          </cell>
          <cell r="Y364" t="str">
            <v>1QA21E</v>
          </cell>
          <cell r="Z364" t="str">
            <v>短期</v>
          </cell>
          <cell r="AA364">
            <v>45356</v>
          </cell>
        </row>
        <row r="365">
          <cell r="H365" t="str">
            <v>352626196806131372</v>
          </cell>
          <cell r="I365" t="str">
            <v>AA</v>
          </cell>
          <cell r="J365" t="str">
            <v>新增贷款</v>
          </cell>
          <cell r="K365" t="str">
            <v>自有资金</v>
          </cell>
          <cell r="L365" t="str">
            <v>非关联交易</v>
          </cell>
          <cell r="M365" t="str">
            <v>9090716010121000120423</v>
          </cell>
          <cell r="N365" t="str">
            <v>否</v>
          </cell>
          <cell r="O365" t="str">
            <v>不开通</v>
          </cell>
          <cell r="P365" t="str">
            <v>否</v>
          </cell>
        </row>
        <row r="365">
          <cell r="R365">
            <v>0</v>
          </cell>
          <cell r="S365">
            <v>3.35</v>
          </cell>
          <cell r="T365" t="str">
            <v>1</v>
          </cell>
        </row>
        <row r="365">
          <cell r="V365" t="str">
            <v>LPR</v>
          </cell>
          <cell r="W365" t="str">
            <v>保证</v>
          </cell>
          <cell r="X365" t="str">
            <v>按期还息到期还本</v>
          </cell>
          <cell r="Y365" t="str">
            <v>1QA21E</v>
          </cell>
          <cell r="Z365" t="str">
            <v>短期</v>
          </cell>
          <cell r="AA365">
            <v>45502</v>
          </cell>
        </row>
        <row r="366">
          <cell r="H366" t="str">
            <v>352626196710030374</v>
          </cell>
          <cell r="I366" t="str">
            <v>BBB</v>
          </cell>
          <cell r="J366" t="str">
            <v>新增贷款</v>
          </cell>
          <cell r="K366" t="str">
            <v>自有资金</v>
          </cell>
          <cell r="L366" t="str">
            <v>非关联交易</v>
          </cell>
          <cell r="M366" t="str">
            <v>9090715010101001734544</v>
          </cell>
          <cell r="N366" t="str">
            <v>否</v>
          </cell>
          <cell r="O366" t="str">
            <v>不开通</v>
          </cell>
          <cell r="P366" t="str">
            <v>否</v>
          </cell>
        </row>
        <row r="366">
          <cell r="R366">
            <v>0</v>
          </cell>
          <cell r="S366">
            <v>4.6</v>
          </cell>
          <cell r="T366" t="str">
            <v>1</v>
          </cell>
        </row>
        <row r="366">
          <cell r="V366" t="str">
            <v>LPR</v>
          </cell>
          <cell r="W366" t="str">
            <v>保证</v>
          </cell>
          <cell r="X366" t="str">
            <v>按期还息到期还本</v>
          </cell>
          <cell r="Y366" t="str">
            <v>1QA21E</v>
          </cell>
          <cell r="Z366" t="str">
            <v>中期</v>
          </cell>
          <cell r="AA366">
            <v>44624</v>
          </cell>
        </row>
        <row r="367">
          <cell r="H367" t="str">
            <v>350881198205030675</v>
          </cell>
          <cell r="I367" t="str">
            <v>A</v>
          </cell>
          <cell r="J367" t="str">
            <v>新增贷款</v>
          </cell>
          <cell r="K367" t="str">
            <v>自有资金</v>
          </cell>
          <cell r="L367" t="str">
            <v>非关联交易</v>
          </cell>
          <cell r="M367" t="str">
            <v>9090722010121000114374</v>
          </cell>
          <cell r="N367" t="str">
            <v>否</v>
          </cell>
          <cell r="O367" t="str">
            <v>不开通</v>
          </cell>
          <cell r="P367" t="str">
            <v>否</v>
          </cell>
          <cell r="Q367" t="str">
            <v>柜面前端</v>
          </cell>
          <cell r="R367">
            <v>0</v>
          </cell>
          <cell r="S367">
            <v>3.35</v>
          </cell>
          <cell r="T367" t="str">
            <v>1</v>
          </cell>
        </row>
        <row r="367">
          <cell r="V367" t="str">
            <v>LPR</v>
          </cell>
          <cell r="W367" t="str">
            <v>保证</v>
          </cell>
          <cell r="X367" t="str">
            <v>按期还息到期还本</v>
          </cell>
          <cell r="Y367" t="str">
            <v>1QA21E</v>
          </cell>
          <cell r="Z367" t="str">
            <v>短期</v>
          </cell>
          <cell r="AA367">
            <v>45526</v>
          </cell>
        </row>
        <row r="368">
          <cell r="H368" t="str">
            <v>352626197211081235</v>
          </cell>
          <cell r="I368" t="str">
            <v>BBB</v>
          </cell>
          <cell r="J368" t="str">
            <v>新增贷款</v>
          </cell>
          <cell r="K368" t="str">
            <v>再贷款</v>
          </cell>
          <cell r="L368" t="str">
            <v>非关联交易</v>
          </cell>
          <cell r="M368" t="str">
            <v>9090716010101001263969</v>
          </cell>
          <cell r="N368" t="str">
            <v>否</v>
          </cell>
          <cell r="O368" t="str">
            <v>不开通</v>
          </cell>
          <cell r="P368" t="str">
            <v>否</v>
          </cell>
        </row>
        <row r="368">
          <cell r="R368">
            <v>0</v>
          </cell>
          <cell r="S368">
            <v>4.6</v>
          </cell>
          <cell r="T368" t="str">
            <v>1</v>
          </cell>
        </row>
        <row r="368">
          <cell r="V368" t="str">
            <v>LPR</v>
          </cell>
          <cell r="W368" t="str">
            <v>保证</v>
          </cell>
          <cell r="X368" t="str">
            <v>按期还息到期还本</v>
          </cell>
          <cell r="Y368" t="str">
            <v>1QA21E</v>
          </cell>
          <cell r="Z368" t="str">
            <v>中期</v>
          </cell>
          <cell r="AA368">
            <v>44617</v>
          </cell>
        </row>
        <row r="369">
          <cell r="H369" t="str">
            <v>352626196807191211</v>
          </cell>
          <cell r="I369" t="str">
            <v>AA</v>
          </cell>
          <cell r="J369" t="str">
            <v>收回再贷</v>
          </cell>
          <cell r="K369" t="str">
            <v>自有资金</v>
          </cell>
          <cell r="L369" t="str">
            <v>非关联交易</v>
          </cell>
          <cell r="M369" t="str">
            <v>9090716010121000120456</v>
          </cell>
          <cell r="N369" t="str">
            <v>否</v>
          </cell>
          <cell r="O369" t="str">
            <v>不开通</v>
          </cell>
          <cell r="P369" t="str">
            <v>否</v>
          </cell>
        </row>
        <row r="369">
          <cell r="R369">
            <v>0</v>
          </cell>
          <cell r="S369">
            <v>3.35</v>
          </cell>
          <cell r="T369" t="str">
            <v>1</v>
          </cell>
        </row>
        <row r="369">
          <cell r="V369" t="str">
            <v>LPR</v>
          </cell>
          <cell r="W369" t="str">
            <v>保证</v>
          </cell>
          <cell r="X369" t="str">
            <v>按期还息到期还本</v>
          </cell>
          <cell r="Y369" t="str">
            <v>1QA21E</v>
          </cell>
          <cell r="Z369" t="str">
            <v>短期</v>
          </cell>
          <cell r="AA369">
            <v>45502</v>
          </cell>
        </row>
        <row r="370">
          <cell r="H370" t="str">
            <v>352602197807231862</v>
          </cell>
          <cell r="I370" t="str">
            <v>BBB</v>
          </cell>
          <cell r="J370" t="str">
            <v>新增贷款</v>
          </cell>
          <cell r="K370" t="str">
            <v>再贷款</v>
          </cell>
          <cell r="L370" t="str">
            <v>非关联交易</v>
          </cell>
          <cell r="M370" t="str">
            <v>9090711010101000808567</v>
          </cell>
          <cell r="N370" t="str">
            <v>否</v>
          </cell>
          <cell r="O370" t="str">
            <v>不开通</v>
          </cell>
          <cell r="P370" t="str">
            <v>否</v>
          </cell>
        </row>
        <row r="370">
          <cell r="R370">
            <v>0</v>
          </cell>
          <cell r="S370">
            <v>4.6</v>
          </cell>
          <cell r="T370" t="str">
            <v>1</v>
          </cell>
        </row>
        <row r="370">
          <cell r="V370" t="str">
            <v>LPR</v>
          </cell>
          <cell r="W370" t="str">
            <v>保证</v>
          </cell>
          <cell r="X370" t="str">
            <v>按期还息到期还本</v>
          </cell>
          <cell r="Y370" t="str">
            <v>1QA21E</v>
          </cell>
          <cell r="Z370" t="str">
            <v>中期</v>
          </cell>
          <cell r="AA370">
            <v>44619</v>
          </cell>
        </row>
        <row r="371">
          <cell r="H371" t="str">
            <v>352626196909240416</v>
          </cell>
          <cell r="I371" t="str">
            <v>A</v>
          </cell>
          <cell r="J371" t="str">
            <v>收回再贷</v>
          </cell>
          <cell r="K371" t="str">
            <v>自有资金</v>
          </cell>
          <cell r="L371" t="str">
            <v>非关联交易</v>
          </cell>
          <cell r="M371" t="str">
            <v>9090715010121000074036</v>
          </cell>
          <cell r="N371" t="str">
            <v>否</v>
          </cell>
          <cell r="O371" t="str">
            <v>不开通</v>
          </cell>
          <cell r="P371" t="str">
            <v>否</v>
          </cell>
        </row>
        <row r="371">
          <cell r="R371">
            <v>0</v>
          </cell>
          <cell r="S371">
            <v>3.45</v>
          </cell>
          <cell r="T371" t="str">
            <v>1</v>
          </cell>
        </row>
        <row r="371">
          <cell r="V371" t="str">
            <v>LPR</v>
          </cell>
          <cell r="W371" t="str">
            <v>保证</v>
          </cell>
          <cell r="X371" t="str">
            <v>按期还息到期还本</v>
          </cell>
          <cell r="Y371" t="str">
            <v>1QA21E</v>
          </cell>
          <cell r="Z371" t="str">
            <v>短期</v>
          </cell>
          <cell r="AA371">
            <v>45263</v>
          </cell>
        </row>
        <row r="372">
          <cell r="H372" t="str">
            <v>352626196305051526</v>
          </cell>
          <cell r="I372" t="str">
            <v>BBB</v>
          </cell>
          <cell r="J372" t="str">
            <v>新增贷款</v>
          </cell>
          <cell r="K372" t="str">
            <v>再贷款</v>
          </cell>
          <cell r="L372" t="str">
            <v>非关联交易</v>
          </cell>
          <cell r="M372" t="str">
            <v>9090721010101001014855</v>
          </cell>
          <cell r="N372" t="str">
            <v>否</v>
          </cell>
          <cell r="O372" t="str">
            <v>不开通</v>
          </cell>
          <cell r="P372" t="str">
            <v>否</v>
          </cell>
        </row>
        <row r="372">
          <cell r="R372">
            <v>0</v>
          </cell>
          <cell r="S372">
            <v>4.6</v>
          </cell>
          <cell r="T372" t="str">
            <v>1</v>
          </cell>
        </row>
        <row r="372">
          <cell r="V372" t="str">
            <v>LPR</v>
          </cell>
          <cell r="W372" t="str">
            <v>保证</v>
          </cell>
          <cell r="X372" t="str">
            <v>按期还息到期还本</v>
          </cell>
          <cell r="Y372" t="str">
            <v>1QA21E</v>
          </cell>
          <cell r="Z372" t="str">
            <v>中期</v>
          </cell>
          <cell r="AA372">
            <v>44620</v>
          </cell>
        </row>
        <row r="373">
          <cell r="H373" t="str">
            <v>352626196707090763</v>
          </cell>
          <cell r="I373" t="str">
            <v>BBB</v>
          </cell>
          <cell r="J373" t="str">
            <v>新增贷款</v>
          </cell>
          <cell r="K373" t="str">
            <v>自有资金</v>
          </cell>
          <cell r="L373" t="str">
            <v>非关联交易</v>
          </cell>
          <cell r="M373" t="str">
            <v>9090720010121000103249</v>
          </cell>
          <cell r="N373" t="str">
            <v>否</v>
          </cell>
          <cell r="O373" t="str">
            <v>不开通</v>
          </cell>
          <cell r="P373" t="str">
            <v>否</v>
          </cell>
        </row>
        <row r="373">
          <cell r="R373">
            <v>0</v>
          </cell>
          <cell r="S373">
            <v>3.45</v>
          </cell>
          <cell r="T373" t="str">
            <v>1</v>
          </cell>
        </row>
        <row r="373">
          <cell r="V373" t="str">
            <v>LPR</v>
          </cell>
          <cell r="W373" t="str">
            <v>保证</v>
          </cell>
          <cell r="X373" t="str">
            <v>按期还息到期还本</v>
          </cell>
          <cell r="Y373" t="str">
            <v>1QA21E</v>
          </cell>
          <cell r="Z373" t="str">
            <v>短期</v>
          </cell>
          <cell r="AA373">
            <v>45427</v>
          </cell>
        </row>
        <row r="374">
          <cell r="H374" t="str">
            <v>350881199103112279</v>
          </cell>
          <cell r="I374" t="str">
            <v>A</v>
          </cell>
          <cell r="J374" t="str">
            <v>新增贷款</v>
          </cell>
          <cell r="K374" t="str">
            <v>自有资金</v>
          </cell>
          <cell r="L374" t="str">
            <v>非关联交易</v>
          </cell>
          <cell r="M374" t="str">
            <v>9090718010121000101205</v>
          </cell>
          <cell r="N374" t="str">
            <v>否</v>
          </cell>
          <cell r="O374" t="str">
            <v>不开通</v>
          </cell>
          <cell r="P374" t="str">
            <v>否</v>
          </cell>
        </row>
        <row r="374">
          <cell r="R374">
            <v>0</v>
          </cell>
          <cell r="S374">
            <v>3.45</v>
          </cell>
          <cell r="T374" t="str">
            <v>1</v>
          </cell>
        </row>
        <row r="374">
          <cell r="V374" t="str">
            <v>LPR</v>
          </cell>
          <cell r="W374" t="str">
            <v>保证</v>
          </cell>
          <cell r="X374" t="str">
            <v>按期还息到期还本</v>
          </cell>
          <cell r="Y374" t="str">
            <v>1QA21E</v>
          </cell>
          <cell r="Z374" t="str">
            <v>短期</v>
          </cell>
          <cell r="AA374">
            <v>45447</v>
          </cell>
        </row>
        <row r="375">
          <cell r="H375" t="str">
            <v>350881199106182010</v>
          </cell>
          <cell r="I375" t="str">
            <v>A</v>
          </cell>
          <cell r="J375" t="str">
            <v>新增贷款</v>
          </cell>
          <cell r="K375" t="str">
            <v>自有资金</v>
          </cell>
          <cell r="L375" t="str">
            <v>非关联交易</v>
          </cell>
          <cell r="M375" t="str">
            <v>9090724010121000104108</v>
          </cell>
          <cell r="N375" t="str">
            <v>否</v>
          </cell>
          <cell r="O375" t="str">
            <v>不开通</v>
          </cell>
          <cell r="P375" t="str">
            <v>否</v>
          </cell>
        </row>
        <row r="375">
          <cell r="R375">
            <v>0</v>
          </cell>
          <cell r="S375">
            <v>3.45</v>
          </cell>
          <cell r="T375" t="str">
            <v>1</v>
          </cell>
        </row>
        <row r="375">
          <cell r="V375" t="str">
            <v>LPR</v>
          </cell>
          <cell r="W375" t="str">
            <v>保证</v>
          </cell>
          <cell r="X375" t="str">
            <v>按期还息到期还本</v>
          </cell>
          <cell r="Y375" t="str">
            <v>1QA21E</v>
          </cell>
          <cell r="Z375" t="str">
            <v>短期</v>
          </cell>
          <cell r="AA375">
            <v>45475</v>
          </cell>
        </row>
        <row r="376">
          <cell r="H376" t="str">
            <v>352602197509070415</v>
          </cell>
          <cell r="I376" t="str">
            <v>A</v>
          </cell>
          <cell r="J376" t="str">
            <v>收回再贷</v>
          </cell>
          <cell r="K376" t="str">
            <v>自有资金</v>
          </cell>
          <cell r="L376" t="str">
            <v>非关联交易</v>
          </cell>
          <cell r="M376" t="str">
            <v>9090715020121000077060</v>
          </cell>
          <cell r="N376" t="str">
            <v>否</v>
          </cell>
          <cell r="O376" t="str">
            <v>不开通</v>
          </cell>
          <cell r="P376" t="str">
            <v>否</v>
          </cell>
        </row>
        <row r="376">
          <cell r="R376">
            <v>0</v>
          </cell>
          <cell r="S376">
            <v>3.45</v>
          </cell>
          <cell r="T376" t="str">
            <v>1</v>
          </cell>
        </row>
        <row r="376">
          <cell r="V376" t="str">
            <v>LPR</v>
          </cell>
          <cell r="W376" t="str">
            <v>保证</v>
          </cell>
          <cell r="X376" t="str">
            <v>按期还息到期还本</v>
          </cell>
          <cell r="Y376" t="str">
            <v>1QA21E</v>
          </cell>
          <cell r="Z376" t="str">
            <v>短期</v>
          </cell>
          <cell r="AA376">
            <v>45484</v>
          </cell>
        </row>
        <row r="377">
          <cell r="H377" t="str">
            <v>350881198602170372</v>
          </cell>
          <cell r="I377" t="str">
            <v>A</v>
          </cell>
          <cell r="J377" t="str">
            <v>新增贷款</v>
          </cell>
          <cell r="K377" t="str">
            <v>自有资金</v>
          </cell>
          <cell r="L377" t="str">
            <v>非关联交易</v>
          </cell>
          <cell r="M377" t="str">
            <v>9090715010101001735833</v>
          </cell>
          <cell r="N377" t="str">
            <v>否</v>
          </cell>
          <cell r="O377" t="str">
            <v>不开通</v>
          </cell>
          <cell r="P377" t="str">
            <v>否</v>
          </cell>
        </row>
        <row r="377">
          <cell r="R377">
            <v>0</v>
          </cell>
          <cell r="S377">
            <v>4.6</v>
          </cell>
          <cell r="T377" t="str">
            <v>1</v>
          </cell>
        </row>
        <row r="377">
          <cell r="V377" t="str">
            <v>LPR</v>
          </cell>
          <cell r="W377" t="str">
            <v>保证</v>
          </cell>
          <cell r="X377" t="str">
            <v>按期还息到期还本</v>
          </cell>
          <cell r="Y377" t="str">
            <v>1QA21E</v>
          </cell>
          <cell r="Z377" t="str">
            <v>中期</v>
          </cell>
          <cell r="AA377">
            <v>44624</v>
          </cell>
        </row>
        <row r="378">
          <cell r="H378" t="str">
            <v>352602198108222013</v>
          </cell>
          <cell r="I378" t="str">
            <v>BBB</v>
          </cell>
          <cell r="J378" t="str">
            <v>新增贷款</v>
          </cell>
          <cell r="K378" t="str">
            <v>自有资金</v>
          </cell>
          <cell r="L378" t="str">
            <v>非关联交易</v>
          </cell>
          <cell r="M378" t="str">
            <v>9090724010121000104223</v>
          </cell>
          <cell r="N378" t="str">
            <v>否</v>
          </cell>
          <cell r="O378" t="str">
            <v>不开通</v>
          </cell>
          <cell r="P378" t="str">
            <v>否</v>
          </cell>
        </row>
        <row r="378">
          <cell r="R378">
            <v>0</v>
          </cell>
          <cell r="S378">
            <v>3.35</v>
          </cell>
          <cell r="T378" t="str">
            <v>1</v>
          </cell>
        </row>
        <row r="378">
          <cell r="V378" t="str">
            <v>LPR</v>
          </cell>
          <cell r="W378" t="str">
            <v>保证</v>
          </cell>
          <cell r="X378" t="str">
            <v>按期还息到期还本</v>
          </cell>
          <cell r="Y378" t="str">
            <v>1QA21E</v>
          </cell>
          <cell r="Z378" t="str">
            <v>短期</v>
          </cell>
          <cell r="AA378">
            <v>45504</v>
          </cell>
        </row>
        <row r="379">
          <cell r="H379" t="str">
            <v>352602197404050397</v>
          </cell>
          <cell r="I379" t="str">
            <v>A</v>
          </cell>
          <cell r="J379" t="str">
            <v>新增贷款</v>
          </cell>
          <cell r="K379" t="str">
            <v>自有资金</v>
          </cell>
          <cell r="L379" t="str">
            <v>非关联交易</v>
          </cell>
          <cell r="M379" t="str">
            <v>9090715010121000125127</v>
          </cell>
          <cell r="N379" t="str">
            <v>否</v>
          </cell>
          <cell r="O379" t="str">
            <v>不开通</v>
          </cell>
          <cell r="P379" t="str">
            <v>否</v>
          </cell>
        </row>
        <row r="379">
          <cell r="R379">
            <v>0</v>
          </cell>
          <cell r="S379">
            <v>3.45</v>
          </cell>
          <cell r="T379" t="str">
            <v>1</v>
          </cell>
        </row>
        <row r="379">
          <cell r="V379" t="str">
            <v>LPR</v>
          </cell>
          <cell r="W379" t="str">
            <v>保证</v>
          </cell>
          <cell r="X379" t="str">
            <v>按期还息到期还本</v>
          </cell>
          <cell r="Y379" t="str">
            <v>1QA21E</v>
          </cell>
          <cell r="Z379" t="str">
            <v>短期</v>
          </cell>
          <cell r="AA379">
            <v>45480</v>
          </cell>
        </row>
        <row r="380">
          <cell r="H380" t="str">
            <v>352602198202212479</v>
          </cell>
          <cell r="I380" t="str">
            <v>A</v>
          </cell>
          <cell r="J380" t="str">
            <v>新增贷款</v>
          </cell>
          <cell r="K380" t="str">
            <v>自有资金</v>
          </cell>
          <cell r="L380" t="str">
            <v>非关联交易</v>
          </cell>
          <cell r="M380" t="str">
            <v>9090723010121000092040</v>
          </cell>
          <cell r="N380" t="str">
            <v>否</v>
          </cell>
          <cell r="O380" t="str">
            <v>不开通</v>
          </cell>
          <cell r="P380" t="str">
            <v>否</v>
          </cell>
        </row>
        <row r="380">
          <cell r="R380">
            <v>0</v>
          </cell>
          <cell r="S380">
            <v>3.45</v>
          </cell>
          <cell r="T380" t="str">
            <v>1</v>
          </cell>
        </row>
        <row r="380">
          <cell r="V380" t="str">
            <v>LPR</v>
          </cell>
          <cell r="W380" t="str">
            <v>保证</v>
          </cell>
          <cell r="X380" t="str">
            <v>按期还息到期还本</v>
          </cell>
          <cell r="Y380" t="str">
            <v>1QA21E</v>
          </cell>
          <cell r="Z380" t="str">
            <v>短期</v>
          </cell>
          <cell r="AA380">
            <v>45353</v>
          </cell>
        </row>
        <row r="381">
          <cell r="H381" t="str">
            <v>352626196606262271</v>
          </cell>
          <cell r="I381" t="str">
            <v>A</v>
          </cell>
          <cell r="J381" t="str">
            <v>新增贷款</v>
          </cell>
          <cell r="K381" t="str">
            <v>自有资金</v>
          </cell>
          <cell r="L381" t="str">
            <v>非关联交易</v>
          </cell>
          <cell r="M381" t="str">
            <v>9090718010121000089103</v>
          </cell>
          <cell r="N381" t="str">
            <v>否</v>
          </cell>
          <cell r="O381" t="str">
            <v>不开通</v>
          </cell>
          <cell r="P381" t="str">
            <v>否</v>
          </cell>
        </row>
        <row r="381">
          <cell r="R381">
            <v>0</v>
          </cell>
          <cell r="S381">
            <v>3.45</v>
          </cell>
          <cell r="T381" t="str">
            <v>1</v>
          </cell>
        </row>
        <row r="381">
          <cell r="V381" t="str">
            <v>LPR</v>
          </cell>
          <cell r="W381" t="str">
            <v>保证</v>
          </cell>
          <cell r="X381" t="str">
            <v>按期还息到期还本</v>
          </cell>
          <cell r="Y381" t="str">
            <v>1QA21E</v>
          </cell>
          <cell r="Z381" t="str">
            <v>短期</v>
          </cell>
          <cell r="AA381">
            <v>45358</v>
          </cell>
        </row>
        <row r="382">
          <cell r="H382" t="str">
            <v>352626197109180579</v>
          </cell>
          <cell r="I382" t="str">
            <v>BBB</v>
          </cell>
          <cell r="J382" t="str">
            <v>新增贷款</v>
          </cell>
          <cell r="K382" t="str">
            <v>自有资金</v>
          </cell>
          <cell r="L382" t="str">
            <v>非关联交易</v>
          </cell>
          <cell r="M382" t="str">
            <v>9090715030101000297370</v>
          </cell>
          <cell r="N382" t="str">
            <v>否</v>
          </cell>
          <cell r="O382" t="str">
            <v>不开通</v>
          </cell>
          <cell r="P382" t="str">
            <v>否</v>
          </cell>
        </row>
        <row r="382">
          <cell r="R382">
            <v>0</v>
          </cell>
          <cell r="S382">
            <v>4.6</v>
          </cell>
          <cell r="T382" t="str">
            <v>1</v>
          </cell>
        </row>
        <row r="382">
          <cell r="V382" t="str">
            <v>LPR</v>
          </cell>
          <cell r="W382" t="str">
            <v>保证</v>
          </cell>
          <cell r="X382" t="str">
            <v>按期还息到期还本</v>
          </cell>
          <cell r="Y382" t="str">
            <v>1QA21E</v>
          </cell>
          <cell r="Z382" t="str">
            <v>中期</v>
          </cell>
          <cell r="AA382">
            <v>44620</v>
          </cell>
        </row>
        <row r="383">
          <cell r="H383" t="str">
            <v>350881198509190571</v>
          </cell>
          <cell r="I383" t="str">
            <v>A</v>
          </cell>
          <cell r="J383" t="str">
            <v>新增贷款</v>
          </cell>
          <cell r="K383" t="str">
            <v>自有资金</v>
          </cell>
          <cell r="L383" t="str">
            <v>非关联交易</v>
          </cell>
          <cell r="M383" t="str">
            <v>9090715030121000077100</v>
          </cell>
          <cell r="N383" t="str">
            <v>否</v>
          </cell>
          <cell r="O383" t="str">
            <v>不开通</v>
          </cell>
          <cell r="P383" t="str">
            <v>否</v>
          </cell>
        </row>
        <row r="383">
          <cell r="R383">
            <v>0</v>
          </cell>
          <cell r="S383">
            <v>3.45</v>
          </cell>
          <cell r="T383" t="str">
            <v>1</v>
          </cell>
        </row>
        <row r="383">
          <cell r="V383" t="str">
            <v>LPR</v>
          </cell>
          <cell r="W383" t="str">
            <v>保证</v>
          </cell>
          <cell r="X383" t="str">
            <v>按期还息到期还本</v>
          </cell>
          <cell r="Y383" t="str">
            <v>1QA21E</v>
          </cell>
          <cell r="Z383" t="str">
            <v>短期</v>
          </cell>
          <cell r="AA383">
            <v>45341</v>
          </cell>
        </row>
        <row r="384">
          <cell r="H384" t="str">
            <v>352602198004211379</v>
          </cell>
          <cell r="I384" t="str">
            <v>BBB</v>
          </cell>
          <cell r="J384" t="str">
            <v>新增贷款</v>
          </cell>
          <cell r="K384" t="str">
            <v>自有资金</v>
          </cell>
          <cell r="L384" t="str">
            <v>非关联交易</v>
          </cell>
          <cell r="M384" t="str">
            <v>9090719010121000099233</v>
          </cell>
          <cell r="N384" t="str">
            <v>否</v>
          </cell>
          <cell r="O384" t="str">
            <v>不开通</v>
          </cell>
          <cell r="P384" t="str">
            <v>否</v>
          </cell>
        </row>
        <row r="384">
          <cell r="R384">
            <v>0</v>
          </cell>
          <cell r="S384">
            <v>3.45</v>
          </cell>
          <cell r="T384" t="str">
            <v>1</v>
          </cell>
        </row>
        <row r="384">
          <cell r="V384" t="str">
            <v>LPR</v>
          </cell>
          <cell r="W384" t="str">
            <v>保证</v>
          </cell>
          <cell r="X384" t="str">
            <v>按期还息到期还本</v>
          </cell>
          <cell r="Y384" t="str">
            <v>1QA21E</v>
          </cell>
          <cell r="Z384" t="str">
            <v>短期</v>
          </cell>
          <cell r="AA384">
            <v>45378</v>
          </cell>
        </row>
        <row r="385">
          <cell r="H385" t="str">
            <v>352626197302021211</v>
          </cell>
          <cell r="I385" t="str">
            <v>BBB</v>
          </cell>
          <cell r="J385" t="str">
            <v>新增贷款</v>
          </cell>
          <cell r="K385" t="str">
            <v>再贷款</v>
          </cell>
          <cell r="L385" t="str">
            <v>非关联交易</v>
          </cell>
          <cell r="M385" t="str">
            <v>9090716010101001266583</v>
          </cell>
          <cell r="N385" t="str">
            <v>否</v>
          </cell>
          <cell r="O385" t="str">
            <v>不开通</v>
          </cell>
          <cell r="P385" t="str">
            <v>否</v>
          </cell>
        </row>
        <row r="385">
          <cell r="R385">
            <v>0</v>
          </cell>
          <cell r="S385">
            <v>4.6</v>
          </cell>
          <cell r="T385" t="str">
            <v>1</v>
          </cell>
        </row>
        <row r="385">
          <cell r="V385" t="str">
            <v>LPR</v>
          </cell>
          <cell r="W385" t="str">
            <v>保证</v>
          </cell>
          <cell r="X385" t="str">
            <v>按期还息到期还本</v>
          </cell>
          <cell r="Y385" t="str">
            <v>1QA21E</v>
          </cell>
          <cell r="Z385" t="str">
            <v>中期</v>
          </cell>
          <cell r="AA385">
            <v>44620</v>
          </cell>
        </row>
        <row r="386">
          <cell r="H386" t="str">
            <v>350881198405070575</v>
          </cell>
          <cell r="I386" t="str">
            <v>A</v>
          </cell>
          <cell r="J386" t="str">
            <v>新增贷款</v>
          </cell>
          <cell r="K386" t="str">
            <v>自有资金</v>
          </cell>
          <cell r="L386" t="str">
            <v>非关联交易</v>
          </cell>
          <cell r="M386" t="str">
            <v>9090715030121000096407</v>
          </cell>
          <cell r="N386" t="str">
            <v>否</v>
          </cell>
          <cell r="O386" t="str">
            <v>不开通</v>
          </cell>
          <cell r="P386" t="str">
            <v>否</v>
          </cell>
          <cell r="Q386" t="str">
            <v>柜面前端</v>
          </cell>
          <cell r="R386">
            <v>0</v>
          </cell>
          <cell r="S386">
            <v>3.35</v>
          </cell>
          <cell r="T386" t="str">
            <v>1</v>
          </cell>
        </row>
        <row r="386">
          <cell r="V386" t="str">
            <v>LPR</v>
          </cell>
          <cell r="W386" t="str">
            <v>保证</v>
          </cell>
          <cell r="X386" t="str">
            <v>按期还息到期还本</v>
          </cell>
          <cell r="Y386" t="str">
            <v>1QA21E</v>
          </cell>
          <cell r="Z386" t="str">
            <v>短期</v>
          </cell>
          <cell r="AA386">
            <v>45525</v>
          </cell>
        </row>
        <row r="387">
          <cell r="H387" t="str">
            <v>350881198904232014</v>
          </cell>
          <cell r="I387" t="str">
            <v>A</v>
          </cell>
          <cell r="J387" t="str">
            <v>新增贷款</v>
          </cell>
          <cell r="K387" t="str">
            <v>自有资金</v>
          </cell>
          <cell r="L387" t="str">
            <v>非关联交易</v>
          </cell>
          <cell r="M387" t="str">
            <v>9090724010121000091057</v>
          </cell>
          <cell r="N387" t="str">
            <v>否</v>
          </cell>
          <cell r="O387" t="str">
            <v>不开通</v>
          </cell>
          <cell r="P387" t="str">
            <v>否</v>
          </cell>
        </row>
        <row r="387">
          <cell r="R387">
            <v>0</v>
          </cell>
          <cell r="S387">
            <v>3.45</v>
          </cell>
          <cell r="T387" t="str">
            <v>1</v>
          </cell>
        </row>
        <row r="387">
          <cell r="V387" t="str">
            <v>LPR</v>
          </cell>
          <cell r="W387" t="str">
            <v>保证</v>
          </cell>
          <cell r="X387" t="str">
            <v>按期还息到期还本</v>
          </cell>
          <cell r="Y387" t="str">
            <v>1QA21E</v>
          </cell>
          <cell r="Z387" t="str">
            <v>短期</v>
          </cell>
          <cell r="AA387">
            <v>45377</v>
          </cell>
        </row>
        <row r="388">
          <cell r="H388" t="str">
            <v>352626197008290912</v>
          </cell>
          <cell r="I388" t="str">
            <v>BBB</v>
          </cell>
          <cell r="J388" t="str">
            <v>新增贷款</v>
          </cell>
          <cell r="K388" t="str">
            <v>自有资金</v>
          </cell>
          <cell r="L388" t="str">
            <v>非关联交易</v>
          </cell>
          <cell r="M388" t="str">
            <v>9090713010101000946724</v>
          </cell>
          <cell r="N388" t="str">
            <v>否</v>
          </cell>
          <cell r="O388" t="str">
            <v>不开通</v>
          </cell>
          <cell r="P388" t="str">
            <v>否</v>
          </cell>
        </row>
        <row r="388">
          <cell r="R388">
            <v>0</v>
          </cell>
          <cell r="S388">
            <v>4.6</v>
          </cell>
          <cell r="T388" t="str">
            <v>1</v>
          </cell>
        </row>
        <row r="388">
          <cell r="V388" t="str">
            <v>LPR</v>
          </cell>
          <cell r="W388" t="str">
            <v>保证</v>
          </cell>
          <cell r="X388" t="str">
            <v>按期还息到期还本</v>
          </cell>
          <cell r="Y388" t="str">
            <v>1QA21E</v>
          </cell>
          <cell r="Z388" t="str">
            <v>中期</v>
          </cell>
          <cell r="AA388">
            <v>44620</v>
          </cell>
        </row>
        <row r="389">
          <cell r="H389" t="str">
            <v>352602197504150774</v>
          </cell>
          <cell r="I389" t="str">
            <v>BBB</v>
          </cell>
          <cell r="J389" t="str">
            <v>新增贷款</v>
          </cell>
          <cell r="K389" t="str">
            <v>自有资金</v>
          </cell>
          <cell r="L389" t="str">
            <v>非关联交易</v>
          </cell>
          <cell r="M389" t="str">
            <v>9090720010101000783167</v>
          </cell>
          <cell r="N389" t="str">
            <v>否</v>
          </cell>
          <cell r="O389" t="str">
            <v>不开通</v>
          </cell>
          <cell r="P389" t="str">
            <v>否</v>
          </cell>
        </row>
        <row r="389">
          <cell r="R389">
            <v>0</v>
          </cell>
          <cell r="S389">
            <v>4.6</v>
          </cell>
          <cell r="T389" t="str">
            <v>1</v>
          </cell>
        </row>
        <row r="389">
          <cell r="V389" t="str">
            <v>LPR</v>
          </cell>
          <cell r="W389" t="str">
            <v>保证</v>
          </cell>
          <cell r="X389" t="str">
            <v>按期还息到期还本</v>
          </cell>
          <cell r="Y389" t="str">
            <v>1QA21E</v>
          </cell>
          <cell r="Z389" t="str">
            <v>中期</v>
          </cell>
          <cell r="AA389">
            <v>44620</v>
          </cell>
        </row>
        <row r="390">
          <cell r="H390" t="str">
            <v>350881198203242279</v>
          </cell>
          <cell r="I390" t="str">
            <v>A</v>
          </cell>
          <cell r="J390" t="str">
            <v>收回再贷</v>
          </cell>
          <cell r="K390" t="str">
            <v>自有资金</v>
          </cell>
          <cell r="L390" t="str">
            <v>非关联交易</v>
          </cell>
          <cell r="M390" t="str">
            <v>9090718010121000092016</v>
          </cell>
          <cell r="N390" t="str">
            <v>否</v>
          </cell>
          <cell r="O390" t="str">
            <v>不开通</v>
          </cell>
          <cell r="P390" t="str">
            <v>否</v>
          </cell>
        </row>
        <row r="390">
          <cell r="R390">
            <v>0</v>
          </cell>
          <cell r="S390">
            <v>3.45</v>
          </cell>
          <cell r="T390" t="str">
            <v>1</v>
          </cell>
        </row>
        <row r="390">
          <cell r="V390" t="str">
            <v>LPR</v>
          </cell>
          <cell r="W390" t="str">
            <v>保证</v>
          </cell>
          <cell r="X390" t="str">
            <v>按期还息到期还本</v>
          </cell>
          <cell r="Y390" t="str">
            <v>1QA21E</v>
          </cell>
          <cell r="Z390" t="str">
            <v>短期</v>
          </cell>
          <cell r="AA390">
            <v>45329</v>
          </cell>
        </row>
        <row r="391">
          <cell r="H391" t="str">
            <v>352602197811292270</v>
          </cell>
          <cell r="I391" t="str">
            <v>AA</v>
          </cell>
          <cell r="J391" t="str">
            <v>收回再贷</v>
          </cell>
          <cell r="K391" t="str">
            <v>自有资金</v>
          </cell>
          <cell r="L391" t="str">
            <v>非关联交易</v>
          </cell>
          <cell r="M391" t="str">
            <v>9090718010121000088089</v>
          </cell>
          <cell r="N391" t="str">
            <v>否</v>
          </cell>
          <cell r="O391" t="str">
            <v>不开通</v>
          </cell>
          <cell r="P391" t="str">
            <v>否</v>
          </cell>
        </row>
        <row r="391">
          <cell r="R391">
            <v>0</v>
          </cell>
          <cell r="S391">
            <v>3.45</v>
          </cell>
          <cell r="T391" t="str">
            <v>1</v>
          </cell>
        </row>
        <row r="391">
          <cell r="V391" t="str">
            <v>LPR</v>
          </cell>
          <cell r="W391" t="str">
            <v>保证</v>
          </cell>
          <cell r="X391" t="str">
            <v>按期还息到期还本</v>
          </cell>
          <cell r="Y391" t="str">
            <v>1QA21E</v>
          </cell>
          <cell r="Z391" t="str">
            <v>短期</v>
          </cell>
          <cell r="AA391">
            <v>45359</v>
          </cell>
        </row>
        <row r="392">
          <cell r="H392" t="str">
            <v>350881198706290571</v>
          </cell>
          <cell r="I392" t="str">
            <v>A</v>
          </cell>
          <cell r="J392" t="str">
            <v>新增贷款</v>
          </cell>
          <cell r="K392" t="str">
            <v>自有资金</v>
          </cell>
          <cell r="L392" t="str">
            <v>非关联交易</v>
          </cell>
          <cell r="M392" t="str">
            <v>9090715030121000101215</v>
          </cell>
          <cell r="N392" t="str">
            <v>否</v>
          </cell>
          <cell r="O392" t="str">
            <v>不开通</v>
          </cell>
          <cell r="P392" t="str">
            <v>否</v>
          </cell>
        </row>
        <row r="392">
          <cell r="R392">
            <v>0</v>
          </cell>
          <cell r="S392">
            <v>3.45</v>
          </cell>
          <cell r="T392" t="str">
            <v>1</v>
          </cell>
        </row>
        <row r="392">
          <cell r="V392" t="str">
            <v>LPR</v>
          </cell>
          <cell r="W392" t="str">
            <v>保证</v>
          </cell>
          <cell r="X392" t="str">
            <v>按期还息到期还本</v>
          </cell>
          <cell r="Y392" t="str">
            <v>1QA21E</v>
          </cell>
          <cell r="Z392" t="str">
            <v>短期</v>
          </cell>
          <cell r="AA392">
            <v>45482</v>
          </cell>
        </row>
        <row r="393">
          <cell r="H393" t="str">
            <v>350881198308040411</v>
          </cell>
          <cell r="I393" t="str">
            <v>A</v>
          </cell>
          <cell r="J393" t="str">
            <v>新增贷款</v>
          </cell>
          <cell r="K393" t="str">
            <v>自有资金</v>
          </cell>
          <cell r="L393" t="str">
            <v>非关联交易</v>
          </cell>
          <cell r="M393" t="str">
            <v>9090715010121000084076</v>
          </cell>
          <cell r="N393" t="str">
            <v>否</v>
          </cell>
          <cell r="O393" t="str">
            <v>不开通</v>
          </cell>
          <cell r="P393" t="str">
            <v>否</v>
          </cell>
        </row>
        <row r="393">
          <cell r="R393">
            <v>0</v>
          </cell>
          <cell r="S393">
            <v>3.45</v>
          </cell>
          <cell r="T393" t="str">
            <v>1</v>
          </cell>
        </row>
        <row r="393">
          <cell r="V393" t="str">
            <v>LPR</v>
          </cell>
          <cell r="W393" t="str">
            <v>保证</v>
          </cell>
          <cell r="X393" t="str">
            <v>按期还息到期还本</v>
          </cell>
          <cell r="Y393" t="str">
            <v>1QA21E</v>
          </cell>
          <cell r="Z393" t="str">
            <v>短期</v>
          </cell>
          <cell r="AA393">
            <v>45285</v>
          </cell>
        </row>
        <row r="394">
          <cell r="H394" t="str">
            <v>350881197708070391</v>
          </cell>
          <cell r="I394" t="str">
            <v>A</v>
          </cell>
          <cell r="J394" t="str">
            <v>新增贷款</v>
          </cell>
          <cell r="K394" t="str">
            <v>自有资金</v>
          </cell>
          <cell r="L394" t="str">
            <v>非关联交易</v>
          </cell>
          <cell r="M394" t="str">
            <v>9090715010121000127289</v>
          </cell>
          <cell r="N394" t="str">
            <v>否</v>
          </cell>
          <cell r="O394" t="str">
            <v>不开通</v>
          </cell>
          <cell r="P394" t="str">
            <v>否</v>
          </cell>
        </row>
        <row r="394">
          <cell r="R394">
            <v>0</v>
          </cell>
          <cell r="S394">
            <v>3.45</v>
          </cell>
          <cell r="T394" t="str">
            <v>1</v>
          </cell>
        </row>
        <row r="394">
          <cell r="V394" t="str">
            <v>LPR</v>
          </cell>
          <cell r="W394" t="str">
            <v>保证</v>
          </cell>
          <cell r="X394" t="str">
            <v>按期还息到期还本</v>
          </cell>
          <cell r="Y394" t="str">
            <v>1QA21E</v>
          </cell>
          <cell r="Z394" t="str">
            <v>短期</v>
          </cell>
          <cell r="AA394">
            <v>45499</v>
          </cell>
        </row>
        <row r="395">
          <cell r="H395" t="str">
            <v>352626197112290373</v>
          </cell>
          <cell r="I395" t="str">
            <v>A</v>
          </cell>
          <cell r="J395" t="str">
            <v>新增贷款</v>
          </cell>
          <cell r="K395" t="str">
            <v>自有资金</v>
          </cell>
          <cell r="L395" t="str">
            <v>非关联交易</v>
          </cell>
          <cell r="M395" t="str">
            <v>9090715010121000071065</v>
          </cell>
          <cell r="N395" t="str">
            <v>否</v>
          </cell>
          <cell r="O395" t="str">
            <v>不开通</v>
          </cell>
          <cell r="P395" t="str">
            <v>否</v>
          </cell>
        </row>
        <row r="395">
          <cell r="R395">
            <v>0</v>
          </cell>
          <cell r="S395">
            <v>3.45</v>
          </cell>
          <cell r="T395" t="str">
            <v>1</v>
          </cell>
        </row>
        <row r="395">
          <cell r="V395" t="str">
            <v>LPR</v>
          </cell>
          <cell r="W395" t="str">
            <v>保证</v>
          </cell>
          <cell r="X395" t="str">
            <v>按期还息到期还本</v>
          </cell>
          <cell r="Y395" t="str">
            <v>1QA21E</v>
          </cell>
          <cell r="Z395" t="str">
            <v>短期</v>
          </cell>
          <cell r="AA395">
            <v>45263</v>
          </cell>
        </row>
        <row r="396">
          <cell r="H396" t="str">
            <v>352602197511111378</v>
          </cell>
          <cell r="I396" t="str">
            <v>BB</v>
          </cell>
          <cell r="J396" t="str">
            <v>新增贷款</v>
          </cell>
          <cell r="K396" t="str">
            <v>自有资金</v>
          </cell>
          <cell r="L396" t="str">
            <v>非关联交易</v>
          </cell>
          <cell r="M396" t="str">
            <v>9090719010121000099241</v>
          </cell>
          <cell r="N396" t="str">
            <v>否</v>
          </cell>
          <cell r="O396" t="str">
            <v>不开通</v>
          </cell>
          <cell r="P396" t="str">
            <v>否</v>
          </cell>
        </row>
        <row r="396">
          <cell r="R396">
            <v>0</v>
          </cell>
          <cell r="S396">
            <v>3.45</v>
          </cell>
          <cell r="T396" t="str">
            <v>1</v>
          </cell>
        </row>
        <row r="396">
          <cell r="V396" t="str">
            <v>LPR</v>
          </cell>
          <cell r="W396" t="str">
            <v>保证</v>
          </cell>
          <cell r="X396" t="str">
            <v>按期还息到期还本</v>
          </cell>
          <cell r="Y396" t="str">
            <v>1QA21E</v>
          </cell>
          <cell r="Z396" t="str">
            <v>短期</v>
          </cell>
          <cell r="AA396">
            <v>45378</v>
          </cell>
        </row>
        <row r="397">
          <cell r="H397" t="str">
            <v>352602197303161215</v>
          </cell>
          <cell r="I397" t="str">
            <v>A</v>
          </cell>
          <cell r="J397" t="str">
            <v>新增贷款</v>
          </cell>
          <cell r="K397" t="str">
            <v>自有资金</v>
          </cell>
          <cell r="L397" t="str">
            <v>非关联交易</v>
          </cell>
          <cell r="M397" t="str">
            <v>9090716010121000123641</v>
          </cell>
          <cell r="N397" t="str">
            <v>否</v>
          </cell>
          <cell r="O397" t="str">
            <v>不开通</v>
          </cell>
          <cell r="P397" t="str">
            <v>否</v>
          </cell>
          <cell r="Q397" t="str">
            <v>柜面前端</v>
          </cell>
          <cell r="R397">
            <v>0</v>
          </cell>
          <cell r="S397">
            <v>3.35</v>
          </cell>
          <cell r="T397" t="str">
            <v>1</v>
          </cell>
        </row>
        <row r="397">
          <cell r="V397" t="str">
            <v>LPR</v>
          </cell>
          <cell r="W397" t="str">
            <v>保证</v>
          </cell>
          <cell r="X397" t="str">
            <v>按期还息到期还本</v>
          </cell>
          <cell r="Y397" t="str">
            <v>1QA21E</v>
          </cell>
          <cell r="Z397" t="str">
            <v>短期</v>
          </cell>
          <cell r="AA397">
            <v>45519</v>
          </cell>
        </row>
        <row r="398">
          <cell r="H398" t="str">
            <v>352602197601211612</v>
          </cell>
          <cell r="I398" t="str">
            <v>A</v>
          </cell>
          <cell r="J398" t="str">
            <v>新增贷款</v>
          </cell>
          <cell r="K398" t="str">
            <v>自有资金</v>
          </cell>
          <cell r="L398" t="str">
            <v>非关联交易</v>
          </cell>
          <cell r="M398" t="str">
            <v>9090717010121000103310</v>
          </cell>
          <cell r="N398" t="str">
            <v>否</v>
          </cell>
          <cell r="O398" t="str">
            <v>不开通</v>
          </cell>
          <cell r="P398" t="str">
            <v>否</v>
          </cell>
        </row>
        <row r="398">
          <cell r="R398">
            <v>0</v>
          </cell>
          <cell r="S398">
            <v>3.45</v>
          </cell>
          <cell r="T398" t="str">
            <v>1</v>
          </cell>
        </row>
        <row r="398">
          <cell r="V398" t="str">
            <v>LPR</v>
          </cell>
          <cell r="W398" t="str">
            <v>保证</v>
          </cell>
          <cell r="X398" t="str">
            <v>按期还息到期还本</v>
          </cell>
          <cell r="Y398" t="str">
            <v>1QA21E</v>
          </cell>
          <cell r="Z398" t="str">
            <v>短期</v>
          </cell>
          <cell r="AA398">
            <v>45365</v>
          </cell>
        </row>
        <row r="399">
          <cell r="H399" t="str">
            <v>352626196805270418</v>
          </cell>
          <cell r="I399" t="str">
            <v>A</v>
          </cell>
          <cell r="J399" t="str">
            <v>新增贷款</v>
          </cell>
          <cell r="K399" t="str">
            <v>自有资金</v>
          </cell>
          <cell r="L399" t="str">
            <v>非关联交易</v>
          </cell>
          <cell r="M399" t="str">
            <v>9090715010121000123080</v>
          </cell>
          <cell r="N399" t="str">
            <v>否</v>
          </cell>
          <cell r="O399" t="str">
            <v>不开通</v>
          </cell>
          <cell r="P399" t="str">
            <v>否</v>
          </cell>
        </row>
        <row r="399">
          <cell r="R399">
            <v>0</v>
          </cell>
          <cell r="S399">
            <v>3.45</v>
          </cell>
          <cell r="T399" t="str">
            <v>1</v>
          </cell>
        </row>
        <row r="399">
          <cell r="V399" t="str">
            <v>LPR</v>
          </cell>
          <cell r="W399" t="str">
            <v>保证</v>
          </cell>
          <cell r="X399" t="str">
            <v>按期还息到期还本</v>
          </cell>
          <cell r="Y399" t="str">
            <v>1QA21E</v>
          </cell>
          <cell r="Z399" t="str">
            <v>短期</v>
          </cell>
          <cell r="AA399">
            <v>45457</v>
          </cell>
        </row>
        <row r="400">
          <cell r="H400" t="str">
            <v>352602196803022014</v>
          </cell>
          <cell r="I400" t="str">
            <v>BBB</v>
          </cell>
          <cell r="J400" t="str">
            <v>新增贷款</v>
          </cell>
          <cell r="K400" t="str">
            <v>自有资金</v>
          </cell>
          <cell r="L400" t="str">
            <v>非关联交易</v>
          </cell>
          <cell r="M400" t="str">
            <v>9090724010121000103027</v>
          </cell>
          <cell r="N400" t="str">
            <v>否</v>
          </cell>
          <cell r="O400" t="str">
            <v>不开通</v>
          </cell>
          <cell r="P400" t="str">
            <v>否</v>
          </cell>
        </row>
        <row r="400">
          <cell r="R400">
            <v>0</v>
          </cell>
          <cell r="S400">
            <v>3.45</v>
          </cell>
          <cell r="T400" t="str">
            <v>1</v>
          </cell>
        </row>
        <row r="400">
          <cell r="V400" t="str">
            <v>LPR</v>
          </cell>
          <cell r="W400" t="str">
            <v>保证</v>
          </cell>
          <cell r="X400" t="str">
            <v>按期还息到期还本</v>
          </cell>
          <cell r="Y400" t="str">
            <v>1QA21E</v>
          </cell>
          <cell r="Z400" t="str">
            <v>短期</v>
          </cell>
          <cell r="AA400">
            <v>45459</v>
          </cell>
        </row>
        <row r="401">
          <cell r="H401" t="str">
            <v>352602197510200774</v>
          </cell>
          <cell r="I401" t="str">
            <v>A</v>
          </cell>
          <cell r="J401" t="str">
            <v>新增贷款</v>
          </cell>
          <cell r="K401" t="str">
            <v>自有资金</v>
          </cell>
          <cell r="L401" t="str">
            <v>非关联交易</v>
          </cell>
          <cell r="M401" t="str">
            <v>9090720010121000059045</v>
          </cell>
          <cell r="N401" t="str">
            <v>否</v>
          </cell>
          <cell r="O401" t="str">
            <v>不开通</v>
          </cell>
          <cell r="P401" t="str">
            <v>否</v>
          </cell>
        </row>
        <row r="401">
          <cell r="R401">
            <v>0</v>
          </cell>
          <cell r="S401">
            <v>3.45</v>
          </cell>
          <cell r="T401" t="str">
            <v>1</v>
          </cell>
        </row>
        <row r="401">
          <cell r="V401" t="str">
            <v>LPR</v>
          </cell>
          <cell r="W401" t="str">
            <v>保证</v>
          </cell>
          <cell r="X401" t="str">
            <v>按期还息到期还本</v>
          </cell>
          <cell r="Y401" t="str">
            <v>1QA21E</v>
          </cell>
          <cell r="Z401" t="str">
            <v>短期</v>
          </cell>
          <cell r="AA401">
            <v>45252</v>
          </cell>
        </row>
        <row r="402">
          <cell r="H402" t="str">
            <v>352626197509211653</v>
          </cell>
          <cell r="I402" t="str">
            <v>C</v>
          </cell>
          <cell r="J402" t="str">
            <v>借新还旧</v>
          </cell>
          <cell r="K402" t="str">
            <v>再贷款</v>
          </cell>
          <cell r="L402" t="str">
            <v>非关联交易</v>
          </cell>
          <cell r="M402" t="str">
            <v>9090717020101001543893</v>
          </cell>
          <cell r="N402" t="str">
            <v>否</v>
          </cell>
          <cell r="O402" t="str">
            <v>不开通</v>
          </cell>
          <cell r="P402" t="str">
            <v>否</v>
          </cell>
        </row>
        <row r="402">
          <cell r="R402">
            <v>0</v>
          </cell>
          <cell r="S402">
            <v>3.65</v>
          </cell>
          <cell r="T402" t="str">
            <v>1</v>
          </cell>
        </row>
        <row r="402">
          <cell r="V402" t="str">
            <v>LPR</v>
          </cell>
          <cell r="W402" t="str">
            <v>保证</v>
          </cell>
          <cell r="X402" t="str">
            <v>按期还息到期还本</v>
          </cell>
          <cell r="Y402" t="str">
            <v>1QA21E</v>
          </cell>
          <cell r="Z402" t="str">
            <v>短期</v>
          </cell>
          <cell r="AA402">
            <v>45046</v>
          </cell>
        </row>
        <row r="403">
          <cell r="H403" t="str">
            <v>352626197108210457</v>
          </cell>
          <cell r="I403" t="str">
            <v>A</v>
          </cell>
          <cell r="J403" t="str">
            <v>收回再贷</v>
          </cell>
          <cell r="K403" t="str">
            <v>自有资金</v>
          </cell>
          <cell r="L403" t="str">
            <v>非关联交易</v>
          </cell>
          <cell r="M403" t="str">
            <v>9090715020121000074026</v>
          </cell>
          <cell r="N403" t="str">
            <v>否</v>
          </cell>
          <cell r="O403" t="str">
            <v>不开通</v>
          </cell>
          <cell r="P403" t="str">
            <v>否</v>
          </cell>
        </row>
        <row r="403">
          <cell r="R403">
            <v>0</v>
          </cell>
          <cell r="S403">
            <v>3.45</v>
          </cell>
          <cell r="T403" t="str">
            <v>1</v>
          </cell>
        </row>
        <row r="403">
          <cell r="V403" t="str">
            <v>LPR</v>
          </cell>
          <cell r="W403" t="str">
            <v>保证</v>
          </cell>
          <cell r="X403" t="str">
            <v>按期还息到期还本</v>
          </cell>
          <cell r="Y403" t="str">
            <v>1QA21E</v>
          </cell>
          <cell r="Z403" t="str">
            <v>短期</v>
          </cell>
          <cell r="AA403">
            <v>45484</v>
          </cell>
        </row>
        <row r="404">
          <cell r="H404" t="str">
            <v>350881198301190919</v>
          </cell>
          <cell r="I404" t="str">
            <v>A</v>
          </cell>
          <cell r="J404" t="str">
            <v>新增贷款</v>
          </cell>
          <cell r="K404" t="str">
            <v>自有资金</v>
          </cell>
          <cell r="L404" t="str">
            <v>非关联交易</v>
          </cell>
          <cell r="M404" t="str">
            <v>9090713010121000105306</v>
          </cell>
          <cell r="N404" t="str">
            <v>否</v>
          </cell>
          <cell r="O404" t="str">
            <v>不开通</v>
          </cell>
          <cell r="P404" t="str">
            <v>否</v>
          </cell>
        </row>
        <row r="404">
          <cell r="R404">
            <v>0</v>
          </cell>
          <cell r="S404">
            <v>3.45</v>
          </cell>
          <cell r="T404" t="str">
            <v>1</v>
          </cell>
        </row>
        <row r="404">
          <cell r="V404" t="str">
            <v>LPR</v>
          </cell>
          <cell r="W404" t="str">
            <v>保证</v>
          </cell>
          <cell r="X404" t="str">
            <v>按期还息到期还本</v>
          </cell>
          <cell r="Y404" t="str">
            <v>1QA21E</v>
          </cell>
          <cell r="Z404" t="str">
            <v>短期</v>
          </cell>
          <cell r="AA404">
            <v>45429</v>
          </cell>
        </row>
        <row r="405">
          <cell r="H405" t="str">
            <v>35260219810603203X</v>
          </cell>
          <cell r="I405" t="str">
            <v>A</v>
          </cell>
          <cell r="J405" t="str">
            <v>新增贷款</v>
          </cell>
          <cell r="K405" t="str">
            <v>自有资金</v>
          </cell>
          <cell r="L405" t="str">
            <v>非关联交易</v>
          </cell>
          <cell r="M405" t="str">
            <v>9090724010121000108059</v>
          </cell>
          <cell r="N405" t="str">
            <v>否</v>
          </cell>
          <cell r="O405" t="str">
            <v>不开通</v>
          </cell>
          <cell r="P405" t="str">
            <v>否</v>
          </cell>
        </row>
        <row r="405">
          <cell r="R405">
            <v>0</v>
          </cell>
          <cell r="S405">
            <v>3.45</v>
          </cell>
          <cell r="T405" t="str">
            <v>1</v>
          </cell>
        </row>
        <row r="405">
          <cell r="V405" t="str">
            <v>LPR</v>
          </cell>
          <cell r="W405" t="str">
            <v>保证</v>
          </cell>
          <cell r="X405" t="str">
            <v>按期还息到期还本</v>
          </cell>
          <cell r="Y405" t="str">
            <v>1QA21E</v>
          </cell>
          <cell r="Z405" t="str">
            <v>短期</v>
          </cell>
          <cell r="AA405">
            <v>45462</v>
          </cell>
        </row>
        <row r="406">
          <cell r="H406" t="str">
            <v>352602197211220679</v>
          </cell>
          <cell r="I406" t="str">
            <v>C</v>
          </cell>
          <cell r="J406" t="str">
            <v>新增贷款</v>
          </cell>
          <cell r="K406" t="str">
            <v>自有资金</v>
          </cell>
          <cell r="L406" t="str">
            <v>非关联交易</v>
          </cell>
          <cell r="M406" t="str">
            <v>9090722010121000066061</v>
          </cell>
          <cell r="N406" t="str">
            <v>否</v>
          </cell>
          <cell r="O406" t="str">
            <v>不开通</v>
          </cell>
          <cell r="P406" t="str">
            <v>否</v>
          </cell>
        </row>
        <row r="406">
          <cell r="R406">
            <v>0</v>
          </cell>
          <cell r="S406">
            <v>3.45</v>
          </cell>
          <cell r="T406" t="str">
            <v>1</v>
          </cell>
        </row>
        <row r="406">
          <cell r="V406" t="str">
            <v>LPR</v>
          </cell>
          <cell r="W406" t="str">
            <v>保证</v>
          </cell>
          <cell r="X406" t="str">
            <v>按期还息到期还本</v>
          </cell>
          <cell r="Y406" t="str">
            <v>1QA21E</v>
          </cell>
          <cell r="Z406" t="str">
            <v>短期</v>
          </cell>
          <cell r="AA406">
            <v>45268</v>
          </cell>
        </row>
        <row r="407">
          <cell r="H407" t="str">
            <v>352602198004282011</v>
          </cell>
          <cell r="I407" t="str">
            <v>BBB</v>
          </cell>
          <cell r="J407" t="str">
            <v>新增贷款</v>
          </cell>
          <cell r="K407" t="str">
            <v>自有资金</v>
          </cell>
          <cell r="L407" t="str">
            <v>非关联交易</v>
          </cell>
          <cell r="M407" t="str">
            <v>9090724010121000109040</v>
          </cell>
          <cell r="N407" t="str">
            <v>否</v>
          </cell>
          <cell r="O407" t="str">
            <v>不开通</v>
          </cell>
          <cell r="P407" t="str">
            <v>否</v>
          </cell>
        </row>
        <row r="407">
          <cell r="R407">
            <v>0</v>
          </cell>
          <cell r="S407">
            <v>3.45</v>
          </cell>
          <cell r="T407" t="str">
            <v>1</v>
          </cell>
        </row>
        <row r="407">
          <cell r="V407" t="str">
            <v>LPR</v>
          </cell>
          <cell r="W407" t="str">
            <v>保证</v>
          </cell>
          <cell r="X407" t="str">
            <v>按期还息到期还本</v>
          </cell>
          <cell r="Y407" t="str">
            <v>1QA21E</v>
          </cell>
          <cell r="Z407" t="str">
            <v>短期</v>
          </cell>
          <cell r="AA407">
            <v>45475</v>
          </cell>
        </row>
        <row r="408">
          <cell r="H408" t="str">
            <v>352602197111192279</v>
          </cell>
          <cell r="I408" t="str">
            <v>BBB</v>
          </cell>
          <cell r="J408" t="str">
            <v>收回再贷</v>
          </cell>
          <cell r="K408" t="str">
            <v>自有资金</v>
          </cell>
          <cell r="L408" t="str">
            <v>非关联交易</v>
          </cell>
          <cell r="M408" t="str">
            <v>9090718010121000091075</v>
          </cell>
          <cell r="N408" t="str">
            <v>否</v>
          </cell>
          <cell r="O408" t="str">
            <v>不开通</v>
          </cell>
          <cell r="P408" t="str">
            <v>否</v>
          </cell>
        </row>
        <row r="408">
          <cell r="R408">
            <v>0</v>
          </cell>
          <cell r="S408">
            <v>3.45</v>
          </cell>
          <cell r="T408" t="str">
            <v>1</v>
          </cell>
        </row>
        <row r="408">
          <cell r="V408" t="str">
            <v>LPR</v>
          </cell>
          <cell r="W408" t="str">
            <v>保证</v>
          </cell>
          <cell r="X408" t="str">
            <v>按期还息到期还本</v>
          </cell>
          <cell r="Y408" t="str">
            <v>1QA21E</v>
          </cell>
          <cell r="Z408" t="str">
            <v>短期</v>
          </cell>
          <cell r="AA408">
            <v>45358</v>
          </cell>
        </row>
        <row r="409">
          <cell r="H409" t="str">
            <v>352626197305091872</v>
          </cell>
          <cell r="I409" t="str">
            <v>BBB</v>
          </cell>
          <cell r="J409" t="str">
            <v>新增贷款</v>
          </cell>
          <cell r="K409" t="str">
            <v>自有资金</v>
          </cell>
          <cell r="L409" t="str">
            <v>非关联交易</v>
          </cell>
          <cell r="M409" t="str">
            <v>9090725010121000091245</v>
          </cell>
          <cell r="N409" t="str">
            <v>否</v>
          </cell>
          <cell r="O409" t="str">
            <v>不开通</v>
          </cell>
          <cell r="P409" t="str">
            <v>否</v>
          </cell>
        </row>
        <row r="409">
          <cell r="R409">
            <v>0</v>
          </cell>
          <cell r="S409">
            <v>3.45</v>
          </cell>
          <cell r="T409" t="str">
            <v>1</v>
          </cell>
        </row>
        <row r="409">
          <cell r="V409" t="str">
            <v>LPR</v>
          </cell>
          <cell r="W409" t="str">
            <v>保证</v>
          </cell>
          <cell r="X409" t="str">
            <v>按期还息到期还本</v>
          </cell>
          <cell r="Y409" t="str">
            <v>1QA21E</v>
          </cell>
          <cell r="Z409" t="str">
            <v>短期</v>
          </cell>
          <cell r="AA409">
            <v>45443</v>
          </cell>
        </row>
        <row r="410">
          <cell r="H410" t="str">
            <v>352602197510071028</v>
          </cell>
          <cell r="I410" t="str">
            <v>A</v>
          </cell>
          <cell r="J410" t="str">
            <v>新增贷款</v>
          </cell>
          <cell r="K410" t="str">
            <v>自有资金</v>
          </cell>
          <cell r="L410" t="str">
            <v>非关联交易</v>
          </cell>
          <cell r="M410" t="str">
            <v>9090714010101000869247</v>
          </cell>
          <cell r="N410" t="str">
            <v>否</v>
          </cell>
          <cell r="O410" t="str">
            <v>不开通</v>
          </cell>
          <cell r="P410" t="str">
            <v>否</v>
          </cell>
        </row>
        <row r="410">
          <cell r="R410">
            <v>0</v>
          </cell>
          <cell r="S410">
            <v>4.6</v>
          </cell>
          <cell r="T410" t="str">
            <v>1</v>
          </cell>
        </row>
        <row r="410">
          <cell r="V410" t="str">
            <v>LPR</v>
          </cell>
          <cell r="W410" t="str">
            <v>保证</v>
          </cell>
          <cell r="X410" t="str">
            <v>按期还息到期还本</v>
          </cell>
          <cell r="Y410" t="str">
            <v>1QA21E</v>
          </cell>
          <cell r="Z410" t="str">
            <v>中期</v>
          </cell>
          <cell r="AA410">
            <v>44624</v>
          </cell>
        </row>
        <row r="411">
          <cell r="H411" t="str">
            <v>350881198611111892</v>
          </cell>
          <cell r="I411" t="str">
            <v>BBB</v>
          </cell>
          <cell r="J411" t="str">
            <v>新增贷款</v>
          </cell>
          <cell r="K411" t="str">
            <v>自有资金</v>
          </cell>
          <cell r="L411" t="str">
            <v>非关联交易</v>
          </cell>
          <cell r="M411" t="str">
            <v>9090725010101000839755</v>
          </cell>
          <cell r="N411" t="str">
            <v>否</v>
          </cell>
          <cell r="O411" t="str">
            <v>不开通</v>
          </cell>
          <cell r="P411" t="str">
            <v>否</v>
          </cell>
        </row>
        <row r="411">
          <cell r="R411">
            <v>0</v>
          </cell>
          <cell r="S411">
            <v>4.6</v>
          </cell>
          <cell r="T411" t="str">
            <v>1</v>
          </cell>
        </row>
        <row r="411">
          <cell r="V411" t="str">
            <v>LPR</v>
          </cell>
          <cell r="W411" t="str">
            <v>保证</v>
          </cell>
          <cell r="X411" t="str">
            <v>按期还息到期还本</v>
          </cell>
          <cell r="Y411" t="str">
            <v>1QA21E</v>
          </cell>
          <cell r="Z411" t="str">
            <v>中期</v>
          </cell>
          <cell r="AA411">
            <v>44627</v>
          </cell>
        </row>
        <row r="412">
          <cell r="H412" t="str">
            <v>352602197304041215</v>
          </cell>
          <cell r="I412" t="str">
            <v>BBB</v>
          </cell>
          <cell r="J412" t="str">
            <v>新增贷款</v>
          </cell>
          <cell r="K412" t="str">
            <v>再贷款</v>
          </cell>
          <cell r="L412" t="str">
            <v>非关联交易</v>
          </cell>
          <cell r="M412" t="str">
            <v>9090716010101001264865</v>
          </cell>
          <cell r="N412" t="str">
            <v>否</v>
          </cell>
          <cell r="O412" t="str">
            <v>不开通</v>
          </cell>
          <cell r="P412" t="str">
            <v>否</v>
          </cell>
        </row>
        <row r="412">
          <cell r="R412">
            <v>0</v>
          </cell>
          <cell r="S412">
            <v>4.6</v>
          </cell>
          <cell r="T412" t="str">
            <v>1</v>
          </cell>
        </row>
        <row r="412">
          <cell r="V412" t="str">
            <v>LPR</v>
          </cell>
          <cell r="W412" t="str">
            <v>保证</v>
          </cell>
          <cell r="X412" t="str">
            <v>按期还息到期还本</v>
          </cell>
          <cell r="Y412" t="str">
            <v>1QA21E</v>
          </cell>
          <cell r="Z412" t="str">
            <v>中期</v>
          </cell>
          <cell r="AA412">
            <v>44620</v>
          </cell>
        </row>
        <row r="413">
          <cell r="H413" t="str">
            <v>352602197808030915</v>
          </cell>
          <cell r="I413" t="str">
            <v>BBB</v>
          </cell>
          <cell r="J413" t="str">
            <v>新增贷款</v>
          </cell>
          <cell r="K413" t="str">
            <v>自有资金</v>
          </cell>
          <cell r="L413" t="str">
            <v>非关联交易</v>
          </cell>
          <cell r="M413" t="str">
            <v>9090713010121000102311</v>
          </cell>
          <cell r="N413" t="str">
            <v>否</v>
          </cell>
          <cell r="O413" t="str">
            <v>不开通</v>
          </cell>
          <cell r="P413" t="str">
            <v>否</v>
          </cell>
        </row>
        <row r="413">
          <cell r="R413">
            <v>0</v>
          </cell>
          <cell r="S413">
            <v>3.45</v>
          </cell>
          <cell r="T413" t="str">
            <v>1</v>
          </cell>
        </row>
        <row r="413">
          <cell r="V413" t="str">
            <v>LPR</v>
          </cell>
          <cell r="W413" t="str">
            <v>保证</v>
          </cell>
          <cell r="X413" t="str">
            <v>按期还息到期还本</v>
          </cell>
          <cell r="Y413" t="str">
            <v>1QA21E</v>
          </cell>
          <cell r="Z413" t="str">
            <v>短期</v>
          </cell>
          <cell r="AA413">
            <v>45435</v>
          </cell>
        </row>
        <row r="414">
          <cell r="H414" t="str">
            <v>352626196407212036</v>
          </cell>
          <cell r="I414" t="str">
            <v>BBB</v>
          </cell>
          <cell r="J414" t="str">
            <v>新增贷款</v>
          </cell>
          <cell r="K414" t="str">
            <v>自有资金</v>
          </cell>
          <cell r="L414" t="str">
            <v>非关联交易</v>
          </cell>
          <cell r="M414" t="str">
            <v>9090724010121000092055</v>
          </cell>
          <cell r="N414" t="str">
            <v>否</v>
          </cell>
          <cell r="O414" t="str">
            <v>不开通</v>
          </cell>
          <cell r="P414" t="str">
            <v>否</v>
          </cell>
        </row>
        <row r="414">
          <cell r="R414">
            <v>0</v>
          </cell>
          <cell r="S414">
            <v>3.45</v>
          </cell>
          <cell r="T414" t="str">
            <v>1</v>
          </cell>
        </row>
        <row r="414">
          <cell r="V414" t="str">
            <v>LPR</v>
          </cell>
          <cell r="W414" t="str">
            <v>保证</v>
          </cell>
          <cell r="X414" t="str">
            <v>按期还息到期还本</v>
          </cell>
          <cell r="Y414" t="str">
            <v>1QA21E</v>
          </cell>
          <cell r="Z414" t="str">
            <v>短期</v>
          </cell>
          <cell r="AA414">
            <v>45377</v>
          </cell>
        </row>
        <row r="415">
          <cell r="H415" t="str">
            <v>350881198212030665</v>
          </cell>
          <cell r="I415" t="str">
            <v>A</v>
          </cell>
          <cell r="J415" t="str">
            <v>新增贷款</v>
          </cell>
          <cell r="K415" t="str">
            <v>自有资金</v>
          </cell>
          <cell r="L415" t="str">
            <v>非关联交易</v>
          </cell>
          <cell r="M415" t="str">
            <v>9090722010121000104227</v>
          </cell>
          <cell r="N415" t="str">
            <v>否</v>
          </cell>
          <cell r="O415" t="str">
            <v>不开通</v>
          </cell>
          <cell r="P415" t="str">
            <v>否</v>
          </cell>
        </row>
        <row r="415">
          <cell r="R415">
            <v>0</v>
          </cell>
          <cell r="S415">
            <v>3.45</v>
          </cell>
          <cell r="T415" t="str">
            <v>1</v>
          </cell>
        </row>
        <row r="415">
          <cell r="V415" t="str">
            <v>LPR</v>
          </cell>
          <cell r="W415" t="str">
            <v>保证</v>
          </cell>
          <cell r="X415" t="str">
            <v>按期还息到期还本</v>
          </cell>
          <cell r="Y415" t="str">
            <v>1QA21E</v>
          </cell>
          <cell r="Z415" t="str">
            <v>短期</v>
          </cell>
          <cell r="AA415">
            <v>45434</v>
          </cell>
        </row>
        <row r="416">
          <cell r="H416" t="str">
            <v>352602197406301612</v>
          </cell>
          <cell r="I416" t="str">
            <v>A</v>
          </cell>
          <cell r="J416" t="str">
            <v>新增贷款</v>
          </cell>
          <cell r="K416" t="str">
            <v>自有资金</v>
          </cell>
          <cell r="L416" t="str">
            <v>非关联交易</v>
          </cell>
          <cell r="M416" t="str">
            <v>9090717010121000070030</v>
          </cell>
          <cell r="N416" t="str">
            <v>否</v>
          </cell>
          <cell r="O416" t="str">
            <v>不开通</v>
          </cell>
          <cell r="P416" t="str">
            <v>否</v>
          </cell>
        </row>
        <row r="416">
          <cell r="R416">
            <v>0</v>
          </cell>
          <cell r="S416">
            <v>3.45</v>
          </cell>
          <cell r="T416" t="str">
            <v>1</v>
          </cell>
        </row>
        <row r="416">
          <cell r="V416" t="str">
            <v>LPR</v>
          </cell>
          <cell r="W416" t="str">
            <v>保证</v>
          </cell>
          <cell r="X416" t="str">
            <v>按期还息到期还本</v>
          </cell>
          <cell r="Y416" t="str">
            <v>1QA21E</v>
          </cell>
          <cell r="Z416" t="str">
            <v>短期</v>
          </cell>
          <cell r="AA416">
            <v>45260</v>
          </cell>
        </row>
        <row r="417">
          <cell r="H417" t="str">
            <v>35260219721002043X</v>
          </cell>
          <cell r="I417" t="str">
            <v>BBB</v>
          </cell>
          <cell r="J417" t="str">
            <v>新增贷款</v>
          </cell>
          <cell r="K417" t="str">
            <v>自有资金</v>
          </cell>
          <cell r="L417" t="str">
            <v>非关联交易</v>
          </cell>
          <cell r="M417" t="str">
            <v>9090715020101000573180</v>
          </cell>
          <cell r="N417" t="str">
            <v>否</v>
          </cell>
          <cell r="O417" t="str">
            <v>不开通</v>
          </cell>
          <cell r="P417" t="str">
            <v>否</v>
          </cell>
        </row>
        <row r="417">
          <cell r="R417">
            <v>0</v>
          </cell>
          <cell r="S417">
            <v>4.6</v>
          </cell>
          <cell r="T417" t="str">
            <v>1</v>
          </cell>
        </row>
        <row r="417">
          <cell r="V417" t="str">
            <v>LPR</v>
          </cell>
          <cell r="W417" t="str">
            <v>保证</v>
          </cell>
          <cell r="X417" t="str">
            <v>按期还息到期还本</v>
          </cell>
          <cell r="Y417" t="str">
            <v>1QA21E</v>
          </cell>
          <cell r="Z417" t="str">
            <v>中期</v>
          </cell>
          <cell r="AA417">
            <v>44624</v>
          </cell>
        </row>
        <row r="418">
          <cell r="H418" t="str">
            <v>350881198312140917</v>
          </cell>
          <cell r="I418" t="str">
            <v>BBB</v>
          </cell>
          <cell r="J418" t="str">
            <v>新增贷款</v>
          </cell>
          <cell r="K418" t="str">
            <v>自有资金</v>
          </cell>
          <cell r="L418" t="str">
            <v>非关联交易</v>
          </cell>
          <cell r="M418" t="str">
            <v>9090713010121000104457</v>
          </cell>
          <cell r="N418" t="str">
            <v>否</v>
          </cell>
          <cell r="O418" t="str">
            <v>不开通</v>
          </cell>
          <cell r="P418" t="str">
            <v>否</v>
          </cell>
        </row>
        <row r="418">
          <cell r="R418">
            <v>0</v>
          </cell>
          <cell r="S418">
            <v>3.45</v>
          </cell>
          <cell r="T418" t="str">
            <v>1</v>
          </cell>
        </row>
        <row r="418">
          <cell r="V418" t="str">
            <v>LPR</v>
          </cell>
          <cell r="W418" t="str">
            <v>保证</v>
          </cell>
          <cell r="X418" t="str">
            <v>按期还息到期还本</v>
          </cell>
          <cell r="Y418" t="str">
            <v>1QA21E</v>
          </cell>
          <cell r="Z418" t="str">
            <v>短期</v>
          </cell>
          <cell r="AA418">
            <v>45433</v>
          </cell>
        </row>
        <row r="419">
          <cell r="H419" t="str">
            <v>352626196803101514</v>
          </cell>
          <cell r="I419" t="str">
            <v>BBB</v>
          </cell>
          <cell r="J419" t="str">
            <v>新增贷款</v>
          </cell>
          <cell r="K419" t="str">
            <v>再贷款</v>
          </cell>
          <cell r="L419" t="str">
            <v>非关联交易</v>
          </cell>
          <cell r="M419" t="str">
            <v>9090721010101001015113</v>
          </cell>
          <cell r="N419" t="str">
            <v>否</v>
          </cell>
          <cell r="O419" t="str">
            <v>不开通</v>
          </cell>
          <cell r="P419" t="str">
            <v>否</v>
          </cell>
        </row>
        <row r="419">
          <cell r="R419">
            <v>0</v>
          </cell>
          <cell r="S419">
            <v>4.6</v>
          </cell>
          <cell r="T419" t="str">
            <v>1</v>
          </cell>
        </row>
        <row r="419">
          <cell r="V419" t="str">
            <v>LPR</v>
          </cell>
          <cell r="W419" t="str">
            <v>保证</v>
          </cell>
          <cell r="X419" t="str">
            <v>按期还息到期还本</v>
          </cell>
          <cell r="Y419" t="str">
            <v>1QA21E</v>
          </cell>
          <cell r="Z419" t="str">
            <v>中期</v>
          </cell>
          <cell r="AA419">
            <v>44620</v>
          </cell>
        </row>
        <row r="420">
          <cell r="H420" t="str">
            <v>352602197508150763</v>
          </cell>
          <cell r="I420" t="str">
            <v>BBB</v>
          </cell>
          <cell r="J420" t="str">
            <v>新增贷款</v>
          </cell>
          <cell r="K420" t="str">
            <v>自有资金</v>
          </cell>
          <cell r="L420" t="str">
            <v>非关联交易</v>
          </cell>
          <cell r="M420" t="str">
            <v>9090720010121000117017</v>
          </cell>
          <cell r="N420" t="str">
            <v>否</v>
          </cell>
          <cell r="O420" t="str">
            <v>不开通</v>
          </cell>
          <cell r="P420" t="str">
            <v>否</v>
          </cell>
        </row>
        <row r="420">
          <cell r="R420">
            <v>0</v>
          </cell>
          <cell r="S420">
            <v>3.45</v>
          </cell>
          <cell r="T420" t="str">
            <v>1</v>
          </cell>
        </row>
        <row r="420">
          <cell r="V420" t="str">
            <v>LPR</v>
          </cell>
          <cell r="W420" t="str">
            <v>保证</v>
          </cell>
          <cell r="X420" t="str">
            <v>按期还息到期还本</v>
          </cell>
          <cell r="Y420" t="str">
            <v>1QA21E</v>
          </cell>
          <cell r="Z420" t="str">
            <v>短期</v>
          </cell>
          <cell r="AA420">
            <v>45456</v>
          </cell>
        </row>
        <row r="421">
          <cell r="H421" t="str">
            <v>352626197404251632</v>
          </cell>
          <cell r="I421" t="str">
            <v>A</v>
          </cell>
          <cell r="J421" t="str">
            <v>新增贷款</v>
          </cell>
          <cell r="K421" t="str">
            <v>自有资金</v>
          </cell>
          <cell r="L421" t="str">
            <v>非关联交易</v>
          </cell>
          <cell r="M421" t="str">
            <v>9090717020121000108382</v>
          </cell>
          <cell r="N421" t="str">
            <v>否</v>
          </cell>
          <cell r="O421" t="str">
            <v>不开通</v>
          </cell>
          <cell r="P421" t="str">
            <v>否</v>
          </cell>
          <cell r="Q421" t="str">
            <v>贷款产品核算系统</v>
          </cell>
          <cell r="R421">
            <v>0</v>
          </cell>
          <cell r="S421">
            <v>3.45</v>
          </cell>
          <cell r="T421" t="str">
            <v>1</v>
          </cell>
        </row>
        <row r="421">
          <cell r="V421" t="str">
            <v>LPR</v>
          </cell>
          <cell r="W421" t="str">
            <v>保证</v>
          </cell>
          <cell r="X421" t="str">
            <v>按期还息到期还本</v>
          </cell>
          <cell r="Y421" t="str">
            <v>1MA21</v>
          </cell>
          <cell r="Z421" t="str">
            <v>短期</v>
          </cell>
          <cell r="AA421">
            <v>45440</v>
          </cell>
        </row>
        <row r="422">
          <cell r="H422" t="str">
            <v>352626196801112463</v>
          </cell>
          <cell r="I422" t="str">
            <v>AA</v>
          </cell>
          <cell r="J422" t="str">
            <v>新增贷款</v>
          </cell>
          <cell r="K422" t="str">
            <v>自有资金</v>
          </cell>
          <cell r="L422" t="str">
            <v>非关联交易</v>
          </cell>
          <cell r="M422" t="str">
            <v>9090723010121000091240</v>
          </cell>
          <cell r="N422" t="str">
            <v>否</v>
          </cell>
          <cell r="O422" t="str">
            <v>不开通</v>
          </cell>
          <cell r="P422" t="str">
            <v>否</v>
          </cell>
        </row>
        <row r="422">
          <cell r="R422">
            <v>0</v>
          </cell>
          <cell r="S422">
            <v>3.45</v>
          </cell>
          <cell r="T422" t="str">
            <v>1</v>
          </cell>
        </row>
        <row r="422">
          <cell r="V422" t="str">
            <v>LPR</v>
          </cell>
          <cell r="W422" t="str">
            <v>保证</v>
          </cell>
          <cell r="X422" t="str">
            <v>按期还息到期还本</v>
          </cell>
          <cell r="Y422" t="str">
            <v>1QA21E</v>
          </cell>
          <cell r="Z422" t="str">
            <v>短期</v>
          </cell>
          <cell r="AA422">
            <v>45377</v>
          </cell>
        </row>
        <row r="423">
          <cell r="H423" t="str">
            <v>359001197406092010</v>
          </cell>
          <cell r="I423" t="str">
            <v>BBB</v>
          </cell>
          <cell r="J423" t="str">
            <v>收回再贷</v>
          </cell>
          <cell r="K423" t="str">
            <v>自有资金</v>
          </cell>
          <cell r="L423" t="str">
            <v>非关联交易</v>
          </cell>
          <cell r="M423" t="str">
            <v>9090718010121000091083</v>
          </cell>
          <cell r="N423" t="str">
            <v>否</v>
          </cell>
          <cell r="O423" t="str">
            <v>不开通</v>
          </cell>
          <cell r="P423" t="str">
            <v>否</v>
          </cell>
        </row>
        <row r="423">
          <cell r="R423">
            <v>0</v>
          </cell>
          <cell r="S423">
            <v>3.45</v>
          </cell>
          <cell r="T423" t="str">
            <v>1</v>
          </cell>
        </row>
        <row r="423">
          <cell r="V423" t="str">
            <v>LPR</v>
          </cell>
          <cell r="W423" t="str">
            <v>保证</v>
          </cell>
          <cell r="X423" t="str">
            <v>按期还息到期还本</v>
          </cell>
          <cell r="Y423" t="str">
            <v>1QA21E</v>
          </cell>
          <cell r="Z423" t="str">
            <v>短期</v>
          </cell>
          <cell r="AA423">
            <v>45358</v>
          </cell>
        </row>
        <row r="424">
          <cell r="H424" t="str">
            <v>35088119900809165X</v>
          </cell>
          <cell r="I424" t="str">
            <v>BBB</v>
          </cell>
          <cell r="J424" t="str">
            <v>收回再贷</v>
          </cell>
          <cell r="K424" t="str">
            <v>自有资金</v>
          </cell>
          <cell r="L424" t="str">
            <v>非关联交易</v>
          </cell>
          <cell r="M424" t="str">
            <v>9090717010121000101082</v>
          </cell>
          <cell r="N424" t="str">
            <v>否</v>
          </cell>
          <cell r="O424" t="str">
            <v>不开通</v>
          </cell>
          <cell r="P424" t="str">
            <v>否</v>
          </cell>
        </row>
        <row r="424">
          <cell r="R424">
            <v>0</v>
          </cell>
          <cell r="S424">
            <v>3.45</v>
          </cell>
          <cell r="T424" t="str">
            <v>1</v>
          </cell>
        </row>
        <row r="424">
          <cell r="V424" t="str">
            <v>LPR</v>
          </cell>
          <cell r="W424" t="str">
            <v>保证</v>
          </cell>
          <cell r="X424" t="str">
            <v>按期还息到期还本</v>
          </cell>
          <cell r="Y424" t="str">
            <v>1QA21E</v>
          </cell>
          <cell r="Z424" t="str">
            <v>短期</v>
          </cell>
          <cell r="AA424">
            <v>45348</v>
          </cell>
        </row>
        <row r="425">
          <cell r="H425" t="str">
            <v>35260219770915121X</v>
          </cell>
          <cell r="I425" t="str">
            <v>A</v>
          </cell>
          <cell r="J425" t="str">
            <v>新增贷款</v>
          </cell>
          <cell r="K425" t="str">
            <v>再贷款</v>
          </cell>
          <cell r="L425" t="str">
            <v>非关联交易</v>
          </cell>
          <cell r="M425" t="str">
            <v>9090716010101001265761</v>
          </cell>
          <cell r="N425" t="str">
            <v>否</v>
          </cell>
          <cell r="O425" t="str">
            <v>不开通</v>
          </cell>
          <cell r="P425" t="str">
            <v>否</v>
          </cell>
        </row>
        <row r="425">
          <cell r="R425">
            <v>0</v>
          </cell>
          <cell r="S425">
            <v>4.6</v>
          </cell>
          <cell r="T425" t="str">
            <v>1</v>
          </cell>
        </row>
        <row r="425">
          <cell r="V425" t="str">
            <v>LPR</v>
          </cell>
          <cell r="W425" t="str">
            <v>保证</v>
          </cell>
          <cell r="X425" t="str">
            <v>按期还息到期还本</v>
          </cell>
          <cell r="Y425" t="str">
            <v>1QA21E</v>
          </cell>
          <cell r="Z425" t="str">
            <v>中期</v>
          </cell>
          <cell r="AA425">
            <v>44620</v>
          </cell>
        </row>
        <row r="426">
          <cell r="H426" t="str">
            <v>352602197308080377</v>
          </cell>
          <cell r="I426" t="str">
            <v>A</v>
          </cell>
          <cell r="J426" t="str">
            <v>新增贷款</v>
          </cell>
          <cell r="K426" t="str">
            <v>自有资金</v>
          </cell>
          <cell r="L426" t="str">
            <v>非关联交易</v>
          </cell>
          <cell r="M426" t="str">
            <v>9090715010121000071107</v>
          </cell>
          <cell r="N426" t="str">
            <v>否</v>
          </cell>
          <cell r="O426" t="str">
            <v>不开通</v>
          </cell>
          <cell r="P426" t="str">
            <v>否</v>
          </cell>
        </row>
        <row r="426">
          <cell r="R426">
            <v>0</v>
          </cell>
          <cell r="S426">
            <v>3.45</v>
          </cell>
          <cell r="T426" t="str">
            <v>1</v>
          </cell>
        </row>
        <row r="426">
          <cell r="V426" t="str">
            <v>LPR</v>
          </cell>
          <cell r="W426" t="str">
            <v>保证</v>
          </cell>
          <cell r="X426" t="str">
            <v>按期还息到期还本</v>
          </cell>
          <cell r="Y426" t="str">
            <v>1QA21E</v>
          </cell>
          <cell r="Z426" t="str">
            <v>短期</v>
          </cell>
          <cell r="AA426">
            <v>45272</v>
          </cell>
        </row>
        <row r="427">
          <cell r="H427" t="str">
            <v>352602197408250249</v>
          </cell>
          <cell r="I427" t="str">
            <v>A</v>
          </cell>
          <cell r="J427" t="str">
            <v>新增贷款</v>
          </cell>
          <cell r="K427" t="str">
            <v>自有资金</v>
          </cell>
          <cell r="L427" t="str">
            <v>非关联交易</v>
          </cell>
          <cell r="M427" t="str">
            <v>9090712010121000126262</v>
          </cell>
          <cell r="N427" t="str">
            <v>否</v>
          </cell>
          <cell r="O427" t="str">
            <v>不开通</v>
          </cell>
          <cell r="P427" t="str">
            <v>否</v>
          </cell>
        </row>
        <row r="427">
          <cell r="R427">
            <v>0</v>
          </cell>
          <cell r="S427">
            <v>3.45</v>
          </cell>
          <cell r="T427" t="str">
            <v>1</v>
          </cell>
        </row>
        <row r="427">
          <cell r="V427" t="str">
            <v>LPR</v>
          </cell>
          <cell r="W427" t="str">
            <v>保证</v>
          </cell>
          <cell r="X427" t="str">
            <v>按期还息到期还本</v>
          </cell>
          <cell r="Y427" t="str">
            <v>1QA21E</v>
          </cell>
          <cell r="Z427" t="str">
            <v>短期</v>
          </cell>
          <cell r="AA427">
            <v>45485</v>
          </cell>
        </row>
        <row r="428">
          <cell r="H428" t="str">
            <v>35262619681124139X</v>
          </cell>
          <cell r="I428" t="str">
            <v>BBB</v>
          </cell>
          <cell r="J428" t="str">
            <v>新增贷款</v>
          </cell>
          <cell r="K428" t="str">
            <v>自有资金</v>
          </cell>
          <cell r="L428" t="str">
            <v>非关联交易</v>
          </cell>
          <cell r="M428" t="str">
            <v>9090719010121000108190</v>
          </cell>
          <cell r="N428" t="str">
            <v>否</v>
          </cell>
          <cell r="O428" t="str">
            <v>不开通</v>
          </cell>
          <cell r="P428" t="str">
            <v>否</v>
          </cell>
        </row>
        <row r="428">
          <cell r="R428">
            <v>0</v>
          </cell>
          <cell r="S428">
            <v>3.45</v>
          </cell>
          <cell r="T428" t="str">
            <v>1</v>
          </cell>
        </row>
        <row r="428">
          <cell r="V428" t="str">
            <v>LPR</v>
          </cell>
          <cell r="W428" t="str">
            <v>保证</v>
          </cell>
          <cell r="X428" t="str">
            <v>按期还息到期还本</v>
          </cell>
          <cell r="Y428" t="str">
            <v>1QA21E</v>
          </cell>
          <cell r="Z428" t="str">
            <v>短期</v>
          </cell>
          <cell r="AA428">
            <v>45443</v>
          </cell>
        </row>
        <row r="429">
          <cell r="H429" t="str">
            <v>352626196905160910</v>
          </cell>
          <cell r="I429" t="str">
            <v>A</v>
          </cell>
          <cell r="J429" t="str">
            <v>新增贷款</v>
          </cell>
          <cell r="K429" t="str">
            <v>自有资金</v>
          </cell>
          <cell r="L429" t="str">
            <v>非关联交易</v>
          </cell>
          <cell r="M429" t="str">
            <v>9090713010121000070062</v>
          </cell>
          <cell r="N429" t="str">
            <v>否</v>
          </cell>
          <cell r="O429" t="str">
            <v>不开通</v>
          </cell>
          <cell r="P429" t="str">
            <v>否</v>
          </cell>
        </row>
        <row r="429">
          <cell r="R429">
            <v>0</v>
          </cell>
          <cell r="S429">
            <v>3.45</v>
          </cell>
          <cell r="T429" t="str">
            <v>1</v>
          </cell>
        </row>
        <row r="429">
          <cell r="V429" t="str">
            <v>LPR</v>
          </cell>
          <cell r="W429" t="str">
            <v>保证</v>
          </cell>
          <cell r="X429" t="str">
            <v>按期还息到期还本</v>
          </cell>
          <cell r="Y429" t="str">
            <v>1QA21E</v>
          </cell>
          <cell r="Z429" t="str">
            <v>短期</v>
          </cell>
          <cell r="AA429">
            <v>45278</v>
          </cell>
        </row>
        <row r="430">
          <cell r="H430" t="str">
            <v>352602197709011874</v>
          </cell>
          <cell r="I430" t="str">
            <v>A</v>
          </cell>
          <cell r="J430" t="str">
            <v>新增贷款</v>
          </cell>
          <cell r="K430" t="str">
            <v>自有资金</v>
          </cell>
          <cell r="L430" t="str">
            <v>非关联交易</v>
          </cell>
          <cell r="M430" t="str">
            <v>9090725010121000097101</v>
          </cell>
          <cell r="N430" t="str">
            <v>否</v>
          </cell>
          <cell r="O430" t="str">
            <v>不开通</v>
          </cell>
          <cell r="P430" t="str">
            <v>否</v>
          </cell>
        </row>
        <row r="430">
          <cell r="R430">
            <v>0</v>
          </cell>
          <cell r="S430">
            <v>3.35</v>
          </cell>
          <cell r="T430" t="str">
            <v>1</v>
          </cell>
        </row>
        <row r="430">
          <cell r="V430" t="str">
            <v>LPR</v>
          </cell>
          <cell r="W430" t="str">
            <v>保证</v>
          </cell>
          <cell r="X430" t="str">
            <v>按期还息到期还本</v>
          </cell>
          <cell r="Y430" t="str">
            <v>1QA21E</v>
          </cell>
          <cell r="Z430" t="str">
            <v>短期</v>
          </cell>
          <cell r="AA430">
            <v>45499</v>
          </cell>
        </row>
        <row r="431">
          <cell r="H431" t="str">
            <v>352626197010130774</v>
          </cell>
          <cell r="I431" t="str">
            <v>BBB</v>
          </cell>
          <cell r="J431" t="str">
            <v>新增贷款</v>
          </cell>
          <cell r="K431" t="str">
            <v>自有资金</v>
          </cell>
          <cell r="L431" t="str">
            <v>非关联交易</v>
          </cell>
          <cell r="M431" t="str">
            <v>9090721010121000079124</v>
          </cell>
          <cell r="N431" t="str">
            <v>否</v>
          </cell>
          <cell r="O431" t="str">
            <v>不开通</v>
          </cell>
          <cell r="P431" t="str">
            <v>否</v>
          </cell>
        </row>
        <row r="431">
          <cell r="R431">
            <v>0</v>
          </cell>
          <cell r="S431">
            <v>3.45</v>
          </cell>
          <cell r="T431" t="str">
            <v>1</v>
          </cell>
        </row>
        <row r="431">
          <cell r="V431" t="str">
            <v>LPR</v>
          </cell>
          <cell r="W431" t="str">
            <v>保证</v>
          </cell>
          <cell r="X431" t="str">
            <v>按期还息到期还本</v>
          </cell>
          <cell r="Y431" t="str">
            <v>1QA21E</v>
          </cell>
          <cell r="Z431" t="str">
            <v>短期</v>
          </cell>
          <cell r="AA431">
            <v>45377</v>
          </cell>
        </row>
        <row r="432">
          <cell r="H432" t="str">
            <v>350881199701010766</v>
          </cell>
          <cell r="I432" t="str">
            <v>A</v>
          </cell>
          <cell r="J432" t="str">
            <v>新增贷款</v>
          </cell>
          <cell r="K432" t="str">
            <v>自有资金</v>
          </cell>
          <cell r="L432" t="str">
            <v>非关联交易</v>
          </cell>
          <cell r="M432" t="str">
            <v>9090720010121000118064</v>
          </cell>
          <cell r="N432" t="str">
            <v>否</v>
          </cell>
          <cell r="O432" t="str">
            <v>不开通</v>
          </cell>
          <cell r="P432" t="str">
            <v>否</v>
          </cell>
        </row>
        <row r="432">
          <cell r="R432">
            <v>0</v>
          </cell>
          <cell r="S432">
            <v>3.45</v>
          </cell>
          <cell r="T432" t="str">
            <v>1</v>
          </cell>
        </row>
        <row r="432">
          <cell r="V432" t="str">
            <v>LPR</v>
          </cell>
          <cell r="W432" t="str">
            <v>保证</v>
          </cell>
          <cell r="X432" t="str">
            <v>按期还息到期还本</v>
          </cell>
          <cell r="Y432" t="str">
            <v>1QA21E</v>
          </cell>
          <cell r="Z432" t="str">
            <v>短期</v>
          </cell>
          <cell r="AA432">
            <v>45473</v>
          </cell>
        </row>
        <row r="433">
          <cell r="H433" t="str">
            <v>350881198512171013</v>
          </cell>
          <cell r="I433" t="str">
            <v>AA</v>
          </cell>
          <cell r="J433" t="str">
            <v>新增贷款</v>
          </cell>
          <cell r="K433" t="str">
            <v>自有资金</v>
          </cell>
          <cell r="L433" t="str">
            <v>非关联交易</v>
          </cell>
          <cell r="M433" t="str">
            <v>9090714010121000119909</v>
          </cell>
          <cell r="N433" t="str">
            <v>否</v>
          </cell>
          <cell r="O433" t="str">
            <v>不开通</v>
          </cell>
          <cell r="P433" t="str">
            <v>否</v>
          </cell>
          <cell r="Q433" t="str">
            <v>柜面前端</v>
          </cell>
          <cell r="R433">
            <v>0</v>
          </cell>
          <cell r="S433">
            <v>3.35</v>
          </cell>
          <cell r="T433" t="str">
            <v>1</v>
          </cell>
        </row>
        <row r="433">
          <cell r="V433" t="str">
            <v>LPR</v>
          </cell>
          <cell r="W433" t="str">
            <v>保证</v>
          </cell>
          <cell r="X433" t="str">
            <v>按期还息到期还本</v>
          </cell>
          <cell r="Y433" t="str">
            <v>1QA21E</v>
          </cell>
          <cell r="Z433" t="str">
            <v>短期</v>
          </cell>
          <cell r="AA433">
            <v>45517</v>
          </cell>
        </row>
        <row r="434">
          <cell r="H434" t="str">
            <v>352626196406302013</v>
          </cell>
          <cell r="I434" t="str">
            <v>BBB</v>
          </cell>
          <cell r="J434" t="str">
            <v>新增贷款</v>
          </cell>
          <cell r="K434" t="str">
            <v>自有资金</v>
          </cell>
          <cell r="L434" t="str">
            <v>非关联交易</v>
          </cell>
          <cell r="M434" t="str">
            <v>9090724010121000100049</v>
          </cell>
          <cell r="N434" t="str">
            <v>否</v>
          </cell>
          <cell r="O434" t="str">
            <v>不开通</v>
          </cell>
          <cell r="P434" t="str">
            <v>否</v>
          </cell>
        </row>
        <row r="434">
          <cell r="R434">
            <v>0</v>
          </cell>
          <cell r="S434">
            <v>3.45</v>
          </cell>
          <cell r="T434" t="str">
            <v>1</v>
          </cell>
        </row>
        <row r="434">
          <cell r="V434" t="str">
            <v>LPR</v>
          </cell>
          <cell r="W434" t="str">
            <v>保证</v>
          </cell>
          <cell r="X434" t="str">
            <v>按期还息到期还本</v>
          </cell>
          <cell r="Y434" t="str">
            <v>1QA21E</v>
          </cell>
          <cell r="Z434" t="str">
            <v>短期</v>
          </cell>
          <cell r="AA434">
            <v>45390</v>
          </cell>
        </row>
        <row r="435">
          <cell r="H435" t="str">
            <v>352626196503031374</v>
          </cell>
          <cell r="I435" t="str">
            <v>BBB</v>
          </cell>
          <cell r="J435" t="str">
            <v>新增贷款</v>
          </cell>
          <cell r="K435" t="str">
            <v>自有资金</v>
          </cell>
          <cell r="L435" t="str">
            <v>非关联交易</v>
          </cell>
          <cell r="M435" t="str">
            <v>9090719010121000105162</v>
          </cell>
          <cell r="N435" t="str">
            <v>否</v>
          </cell>
          <cell r="O435" t="str">
            <v>不开通</v>
          </cell>
          <cell r="P435" t="str">
            <v>否</v>
          </cell>
        </row>
        <row r="435">
          <cell r="R435">
            <v>0</v>
          </cell>
          <cell r="S435">
            <v>3.45</v>
          </cell>
          <cell r="T435" t="str">
            <v>1</v>
          </cell>
        </row>
        <row r="435">
          <cell r="V435" t="str">
            <v>LPR</v>
          </cell>
          <cell r="W435" t="str">
            <v>保证</v>
          </cell>
          <cell r="X435" t="str">
            <v>按期还息到期还本</v>
          </cell>
          <cell r="Y435" t="str">
            <v>1QA21E</v>
          </cell>
          <cell r="Z435" t="str">
            <v>短期</v>
          </cell>
          <cell r="AA435">
            <v>45422</v>
          </cell>
        </row>
        <row r="436">
          <cell r="H436" t="str">
            <v>352602197706071628</v>
          </cell>
          <cell r="I436" t="str">
            <v>BBB</v>
          </cell>
          <cell r="J436" t="str">
            <v>收回再贷</v>
          </cell>
          <cell r="K436" t="str">
            <v>自有资金</v>
          </cell>
          <cell r="L436" t="str">
            <v>非关联交易</v>
          </cell>
          <cell r="M436" t="str">
            <v>9090717020121000102229</v>
          </cell>
          <cell r="N436" t="str">
            <v>否</v>
          </cell>
          <cell r="O436" t="str">
            <v>不开通</v>
          </cell>
          <cell r="P436" t="str">
            <v>否</v>
          </cell>
        </row>
        <row r="436">
          <cell r="R436">
            <v>0</v>
          </cell>
          <cell r="S436">
            <v>3.45</v>
          </cell>
          <cell r="T436" t="str">
            <v>1</v>
          </cell>
        </row>
        <row r="436">
          <cell r="V436" t="str">
            <v>LPR</v>
          </cell>
          <cell r="W436" t="str">
            <v>保证</v>
          </cell>
          <cell r="X436" t="str">
            <v>按期还息到期还本</v>
          </cell>
          <cell r="Y436" t="str">
            <v>1QA21E</v>
          </cell>
          <cell r="Z436" t="str">
            <v>短期</v>
          </cell>
          <cell r="AA436">
            <v>45364</v>
          </cell>
        </row>
        <row r="437">
          <cell r="H437" t="str">
            <v>352602197704260775</v>
          </cell>
          <cell r="I437" t="str">
            <v>A</v>
          </cell>
          <cell r="J437" t="str">
            <v>新增贷款</v>
          </cell>
          <cell r="K437" t="str">
            <v>自有资金</v>
          </cell>
          <cell r="L437" t="str">
            <v>非关联交易</v>
          </cell>
          <cell r="M437" t="str">
            <v>9090720010121000112083</v>
          </cell>
          <cell r="N437" t="str">
            <v>否</v>
          </cell>
          <cell r="O437" t="str">
            <v>不开通</v>
          </cell>
          <cell r="P437" t="str">
            <v>否</v>
          </cell>
        </row>
        <row r="437">
          <cell r="R437">
            <v>0</v>
          </cell>
          <cell r="S437">
            <v>3.45</v>
          </cell>
          <cell r="T437" t="str">
            <v>1</v>
          </cell>
        </row>
        <row r="437">
          <cell r="V437" t="str">
            <v>LPR</v>
          </cell>
          <cell r="W437" t="str">
            <v>保证</v>
          </cell>
          <cell r="X437" t="str">
            <v>按期还息到期还本</v>
          </cell>
          <cell r="Y437" t="str">
            <v>1QA21E</v>
          </cell>
          <cell r="Z437" t="str">
            <v>短期</v>
          </cell>
          <cell r="AA437">
            <v>45471</v>
          </cell>
        </row>
        <row r="438">
          <cell r="H438" t="str">
            <v>352602197408212277</v>
          </cell>
          <cell r="I438" t="str">
            <v>AA</v>
          </cell>
          <cell r="J438" t="str">
            <v>收回再贷</v>
          </cell>
          <cell r="K438" t="str">
            <v>自有资金</v>
          </cell>
          <cell r="L438" t="str">
            <v>非关联交易</v>
          </cell>
          <cell r="M438" t="str">
            <v>9090718010121000091018</v>
          </cell>
          <cell r="N438" t="str">
            <v>否</v>
          </cell>
          <cell r="O438" t="str">
            <v>不开通</v>
          </cell>
          <cell r="P438" t="str">
            <v>否</v>
          </cell>
        </row>
        <row r="438">
          <cell r="R438">
            <v>0</v>
          </cell>
          <cell r="S438">
            <v>3.45</v>
          </cell>
          <cell r="T438" t="str">
            <v>1</v>
          </cell>
        </row>
        <row r="438">
          <cell r="V438" t="str">
            <v>LPR</v>
          </cell>
          <cell r="W438" t="str">
            <v>保证</v>
          </cell>
          <cell r="X438" t="str">
            <v>按期还息到期还本</v>
          </cell>
          <cell r="Y438" t="str">
            <v>1QA21E</v>
          </cell>
          <cell r="Z438" t="str">
            <v>短期</v>
          </cell>
          <cell r="AA438">
            <v>45327</v>
          </cell>
        </row>
        <row r="439">
          <cell r="H439" t="str">
            <v>352602198001060587</v>
          </cell>
          <cell r="I439" t="str">
            <v>BBB</v>
          </cell>
          <cell r="J439" t="str">
            <v>新增贷款</v>
          </cell>
          <cell r="K439" t="str">
            <v>自有资金</v>
          </cell>
          <cell r="L439" t="str">
            <v>非关联交易</v>
          </cell>
          <cell r="M439" t="str">
            <v>9090715030101000297689</v>
          </cell>
          <cell r="N439" t="str">
            <v>否</v>
          </cell>
          <cell r="O439" t="str">
            <v>不开通</v>
          </cell>
          <cell r="P439" t="str">
            <v>否</v>
          </cell>
        </row>
        <row r="439">
          <cell r="R439">
            <v>0</v>
          </cell>
          <cell r="S439">
            <v>4.6</v>
          </cell>
          <cell r="T439" t="str">
            <v>1</v>
          </cell>
        </row>
        <row r="439">
          <cell r="V439" t="str">
            <v>LPR</v>
          </cell>
          <cell r="W439" t="str">
            <v>保证</v>
          </cell>
          <cell r="X439" t="str">
            <v>按期还息到期还本</v>
          </cell>
          <cell r="Y439" t="str">
            <v>1QA21E</v>
          </cell>
          <cell r="Z439" t="str">
            <v>中期</v>
          </cell>
          <cell r="AA439">
            <v>44620</v>
          </cell>
        </row>
        <row r="440">
          <cell r="H440" t="str">
            <v>350881198001132012</v>
          </cell>
          <cell r="I440" t="str">
            <v>BBB</v>
          </cell>
          <cell r="J440" t="str">
            <v>新增贷款</v>
          </cell>
          <cell r="K440" t="str">
            <v>自有资金</v>
          </cell>
          <cell r="L440" t="str">
            <v>非关联交易</v>
          </cell>
          <cell r="M440" t="str">
            <v>9090724010121000104033</v>
          </cell>
          <cell r="N440" t="str">
            <v>否</v>
          </cell>
          <cell r="O440" t="str">
            <v>不开通</v>
          </cell>
          <cell r="P440" t="str">
            <v>否</v>
          </cell>
        </row>
        <row r="440">
          <cell r="R440">
            <v>0</v>
          </cell>
          <cell r="S440">
            <v>3.45</v>
          </cell>
          <cell r="T440" t="str">
            <v>1</v>
          </cell>
        </row>
        <row r="440">
          <cell r="V440" t="str">
            <v>LPR</v>
          </cell>
          <cell r="W440" t="str">
            <v>保证</v>
          </cell>
          <cell r="X440" t="str">
            <v>按期还息到期还本</v>
          </cell>
          <cell r="Y440" t="str">
            <v>1QA21E</v>
          </cell>
          <cell r="Z440" t="str">
            <v>短期</v>
          </cell>
          <cell r="AA440">
            <v>45459</v>
          </cell>
        </row>
        <row r="441">
          <cell r="H441" t="str">
            <v>352626196703031221</v>
          </cell>
          <cell r="I441" t="str">
            <v>BBB</v>
          </cell>
          <cell r="J441" t="str">
            <v>新增贷款</v>
          </cell>
          <cell r="K441" t="str">
            <v>自有资金</v>
          </cell>
          <cell r="L441" t="str">
            <v>非关联交易</v>
          </cell>
          <cell r="M441" t="str">
            <v>9090716010121000115167</v>
          </cell>
          <cell r="N441" t="str">
            <v>否</v>
          </cell>
          <cell r="O441" t="str">
            <v>不开通</v>
          </cell>
          <cell r="P441" t="str">
            <v>否</v>
          </cell>
        </row>
        <row r="441">
          <cell r="R441">
            <v>0</v>
          </cell>
          <cell r="S441">
            <v>3.95</v>
          </cell>
          <cell r="T441" t="str">
            <v>1</v>
          </cell>
        </row>
        <row r="441">
          <cell r="V441" t="str">
            <v>LPR</v>
          </cell>
          <cell r="W441" t="str">
            <v>保证</v>
          </cell>
          <cell r="X441" t="str">
            <v>按期还息到期还本</v>
          </cell>
          <cell r="Y441" t="str">
            <v>1QA21E</v>
          </cell>
          <cell r="Z441" t="str">
            <v>中期</v>
          </cell>
          <cell r="AA441">
            <v>45397</v>
          </cell>
        </row>
        <row r="442">
          <cell r="H442" t="str">
            <v>352626197404100375</v>
          </cell>
          <cell r="I442" t="str">
            <v>BBB</v>
          </cell>
          <cell r="J442" t="str">
            <v>新增贷款</v>
          </cell>
          <cell r="K442" t="str">
            <v>自有资金</v>
          </cell>
          <cell r="L442" t="str">
            <v>非关联交易</v>
          </cell>
          <cell r="M442" t="str">
            <v>9090715010101001736974</v>
          </cell>
          <cell r="N442" t="str">
            <v>否</v>
          </cell>
          <cell r="O442" t="str">
            <v>不开通</v>
          </cell>
          <cell r="P442" t="str">
            <v>否</v>
          </cell>
        </row>
        <row r="442">
          <cell r="R442">
            <v>0</v>
          </cell>
          <cell r="S442">
            <v>4.6</v>
          </cell>
          <cell r="T442" t="str">
            <v>1</v>
          </cell>
        </row>
        <row r="442">
          <cell r="V442" t="str">
            <v>LPR</v>
          </cell>
          <cell r="W442" t="str">
            <v>保证</v>
          </cell>
          <cell r="X442" t="str">
            <v>按期还息到期还本</v>
          </cell>
          <cell r="Y442" t="str">
            <v>1QA21E</v>
          </cell>
          <cell r="Z442" t="str">
            <v>中期</v>
          </cell>
          <cell r="AA442">
            <v>44624</v>
          </cell>
        </row>
        <row r="443">
          <cell r="H443" t="str">
            <v>350881198710021219</v>
          </cell>
          <cell r="I443" t="str">
            <v>A</v>
          </cell>
          <cell r="J443" t="str">
            <v>新增贷款</v>
          </cell>
          <cell r="K443" t="str">
            <v>自有资金</v>
          </cell>
          <cell r="L443" t="str">
            <v>非关联交易</v>
          </cell>
          <cell r="M443" t="str">
            <v>9090716010121000098199</v>
          </cell>
          <cell r="N443" t="str">
            <v>否</v>
          </cell>
          <cell r="O443" t="str">
            <v>不开通</v>
          </cell>
          <cell r="P443" t="str">
            <v>否</v>
          </cell>
        </row>
        <row r="443">
          <cell r="R443">
            <v>0</v>
          </cell>
          <cell r="S443">
            <v>3.95</v>
          </cell>
          <cell r="T443" t="str">
            <v>1</v>
          </cell>
        </row>
        <row r="443">
          <cell r="V443" t="str">
            <v>LPR</v>
          </cell>
          <cell r="W443" t="str">
            <v>保证</v>
          </cell>
          <cell r="X443" t="str">
            <v>按期还息到期还本</v>
          </cell>
          <cell r="Y443" t="str">
            <v>1QA21E</v>
          </cell>
          <cell r="Z443" t="str">
            <v>中期</v>
          </cell>
          <cell r="AA443">
            <v>45349</v>
          </cell>
        </row>
        <row r="444">
          <cell r="H444" t="str">
            <v>352626197112090398</v>
          </cell>
          <cell r="I444" t="str">
            <v>BBB</v>
          </cell>
          <cell r="J444" t="str">
            <v>新增贷款</v>
          </cell>
          <cell r="K444" t="str">
            <v>自有资金</v>
          </cell>
          <cell r="L444" t="str">
            <v>非关联交易</v>
          </cell>
          <cell r="M444" t="str">
            <v>9090715010121000090073</v>
          </cell>
          <cell r="N444" t="str">
            <v>否</v>
          </cell>
          <cell r="O444" t="str">
            <v>不开通</v>
          </cell>
          <cell r="P444" t="str">
            <v>否</v>
          </cell>
        </row>
        <row r="444">
          <cell r="R444">
            <v>0</v>
          </cell>
          <cell r="S444">
            <v>3.45</v>
          </cell>
          <cell r="T444" t="str">
            <v>1</v>
          </cell>
        </row>
        <row r="444">
          <cell r="V444" t="str">
            <v>LPR</v>
          </cell>
          <cell r="W444" t="str">
            <v>保证</v>
          </cell>
          <cell r="X444" t="str">
            <v>按期还息到期还本</v>
          </cell>
          <cell r="Y444" t="str">
            <v>1QA21E</v>
          </cell>
          <cell r="Z444" t="str">
            <v>短期</v>
          </cell>
          <cell r="AA444">
            <v>45288</v>
          </cell>
        </row>
        <row r="445">
          <cell r="H445" t="str">
            <v>350881198905052269</v>
          </cell>
          <cell r="I445" t="str">
            <v>BBB</v>
          </cell>
          <cell r="J445" t="str">
            <v>新增贷款</v>
          </cell>
          <cell r="K445" t="str">
            <v>自有资金</v>
          </cell>
          <cell r="L445" t="str">
            <v>非关联交易</v>
          </cell>
          <cell r="M445" t="str">
            <v>9090723010121000008020</v>
          </cell>
          <cell r="N445" t="str">
            <v>否</v>
          </cell>
          <cell r="O445" t="str">
            <v>不开通</v>
          </cell>
          <cell r="P445" t="str">
            <v>否</v>
          </cell>
        </row>
        <row r="445">
          <cell r="R445">
            <v>0</v>
          </cell>
          <cell r="S445">
            <v>3.45</v>
          </cell>
          <cell r="T445" t="str">
            <v>1</v>
          </cell>
        </row>
        <row r="445">
          <cell r="V445" t="str">
            <v>LPR</v>
          </cell>
          <cell r="W445" t="str">
            <v>保证</v>
          </cell>
          <cell r="X445" t="str">
            <v>按期还息到期还本</v>
          </cell>
          <cell r="Y445" t="str">
            <v>1QA21E</v>
          </cell>
          <cell r="Z445" t="str">
            <v>短期</v>
          </cell>
          <cell r="AA445">
            <v>45195</v>
          </cell>
        </row>
        <row r="446">
          <cell r="H446" t="str">
            <v>352602197112120437</v>
          </cell>
          <cell r="I446" t="str">
            <v>BBB</v>
          </cell>
          <cell r="J446" t="str">
            <v>新增贷款</v>
          </cell>
          <cell r="K446" t="str">
            <v>自有资金</v>
          </cell>
          <cell r="L446" t="str">
            <v>非关联交易</v>
          </cell>
          <cell r="M446" t="str">
            <v>9090715010121000086022</v>
          </cell>
          <cell r="N446" t="str">
            <v>否</v>
          </cell>
          <cell r="O446" t="str">
            <v>不开通</v>
          </cell>
          <cell r="P446" t="str">
            <v>否</v>
          </cell>
        </row>
        <row r="446">
          <cell r="R446">
            <v>0</v>
          </cell>
          <cell r="S446">
            <v>3.45</v>
          </cell>
          <cell r="T446" t="str">
            <v>1</v>
          </cell>
        </row>
        <row r="446">
          <cell r="V446" t="str">
            <v>LPR</v>
          </cell>
          <cell r="W446" t="str">
            <v>保证</v>
          </cell>
          <cell r="X446" t="str">
            <v>按期还息到期还本</v>
          </cell>
          <cell r="Y446" t="str">
            <v>1QA21E</v>
          </cell>
          <cell r="Z446" t="str">
            <v>短期</v>
          </cell>
          <cell r="AA446">
            <v>45285</v>
          </cell>
        </row>
        <row r="447">
          <cell r="H447" t="str">
            <v>352626197301280377</v>
          </cell>
          <cell r="I447" t="str">
            <v>BBB</v>
          </cell>
          <cell r="J447" t="str">
            <v>新增贷款</v>
          </cell>
          <cell r="K447" t="str">
            <v>自有资金</v>
          </cell>
          <cell r="L447" t="str">
            <v>非关联交易</v>
          </cell>
          <cell r="M447" t="str">
            <v>9090715010101001735366</v>
          </cell>
          <cell r="N447" t="str">
            <v>否</v>
          </cell>
          <cell r="O447" t="str">
            <v>不开通</v>
          </cell>
          <cell r="P447" t="str">
            <v>否</v>
          </cell>
        </row>
        <row r="447">
          <cell r="R447">
            <v>0</v>
          </cell>
          <cell r="S447">
            <v>4.6</v>
          </cell>
          <cell r="T447" t="str">
            <v>1</v>
          </cell>
        </row>
        <row r="447">
          <cell r="V447" t="str">
            <v>LPR</v>
          </cell>
          <cell r="W447" t="str">
            <v>保证</v>
          </cell>
          <cell r="X447" t="str">
            <v>按期还息到期还本</v>
          </cell>
          <cell r="Y447" t="str">
            <v>1QA21E</v>
          </cell>
          <cell r="Z447" t="str">
            <v>中期</v>
          </cell>
          <cell r="AA447">
            <v>44624</v>
          </cell>
        </row>
        <row r="448">
          <cell r="H448" t="str">
            <v>352602197404211875</v>
          </cell>
          <cell r="I448" t="str">
            <v>BBB</v>
          </cell>
          <cell r="J448" t="str">
            <v>新增贷款</v>
          </cell>
          <cell r="K448" t="str">
            <v>自有资金</v>
          </cell>
          <cell r="L448" t="str">
            <v>非关联交易</v>
          </cell>
          <cell r="M448" t="str">
            <v>9090725010121000090197</v>
          </cell>
          <cell r="N448" t="str">
            <v>否</v>
          </cell>
          <cell r="O448" t="str">
            <v>不开通</v>
          </cell>
          <cell r="P448" t="str">
            <v>否</v>
          </cell>
        </row>
        <row r="448">
          <cell r="R448">
            <v>0</v>
          </cell>
          <cell r="S448">
            <v>3.45</v>
          </cell>
          <cell r="T448" t="str">
            <v>1</v>
          </cell>
        </row>
        <row r="448">
          <cell r="V448" t="str">
            <v>LPR</v>
          </cell>
          <cell r="W448" t="str">
            <v>保证</v>
          </cell>
          <cell r="X448" t="str">
            <v>按期还息到期还本</v>
          </cell>
          <cell r="Y448" t="str">
            <v>1QA21E</v>
          </cell>
          <cell r="Z448" t="str">
            <v>短期</v>
          </cell>
          <cell r="AA448">
            <v>45434</v>
          </cell>
        </row>
        <row r="449">
          <cell r="H449" t="str">
            <v>352602197310121211</v>
          </cell>
          <cell r="I449" t="str">
            <v>AA</v>
          </cell>
          <cell r="J449" t="str">
            <v>新增贷款</v>
          </cell>
          <cell r="K449" t="str">
            <v>自有资金</v>
          </cell>
          <cell r="L449" t="str">
            <v>非关联交易</v>
          </cell>
          <cell r="M449" t="str">
            <v>9090716010121000119466</v>
          </cell>
          <cell r="N449" t="str">
            <v>否</v>
          </cell>
          <cell r="O449" t="str">
            <v>不开通</v>
          </cell>
          <cell r="P449" t="str">
            <v>否</v>
          </cell>
        </row>
        <row r="449">
          <cell r="R449">
            <v>0</v>
          </cell>
          <cell r="S449">
            <v>3.35</v>
          </cell>
          <cell r="T449" t="str">
            <v>1</v>
          </cell>
        </row>
        <row r="449">
          <cell r="V449" t="str">
            <v>LPR</v>
          </cell>
          <cell r="W449" t="str">
            <v>保证</v>
          </cell>
          <cell r="X449" t="str">
            <v>按期还息到期还本</v>
          </cell>
          <cell r="Y449" t="str">
            <v>1QA21E</v>
          </cell>
          <cell r="Z449" t="str">
            <v>短期</v>
          </cell>
          <cell r="AA449">
            <v>45502</v>
          </cell>
        </row>
        <row r="450">
          <cell r="H450" t="str">
            <v>350881198505090370</v>
          </cell>
          <cell r="I450" t="str">
            <v>BBB</v>
          </cell>
          <cell r="J450" t="str">
            <v>新增贷款</v>
          </cell>
          <cell r="K450" t="str">
            <v>自有资金</v>
          </cell>
          <cell r="L450" t="str">
            <v>非关联交易</v>
          </cell>
          <cell r="M450" t="str">
            <v>9090715010121000077047</v>
          </cell>
          <cell r="N450" t="str">
            <v>否</v>
          </cell>
          <cell r="O450" t="str">
            <v>不开通</v>
          </cell>
          <cell r="P450" t="str">
            <v>否</v>
          </cell>
        </row>
        <row r="450">
          <cell r="R450">
            <v>0</v>
          </cell>
          <cell r="S450">
            <v>3.45</v>
          </cell>
          <cell r="T450" t="str">
            <v>1</v>
          </cell>
        </row>
        <row r="450">
          <cell r="V450" t="str">
            <v>LPR</v>
          </cell>
          <cell r="W450" t="str">
            <v>保证</v>
          </cell>
          <cell r="X450" t="str">
            <v>按期还息到期还本</v>
          </cell>
          <cell r="Y450" t="str">
            <v>1QA21E</v>
          </cell>
          <cell r="Z450" t="str">
            <v>短期</v>
          </cell>
          <cell r="AA450">
            <v>45274</v>
          </cell>
        </row>
        <row r="451">
          <cell r="H451" t="str">
            <v>352626196812210915</v>
          </cell>
          <cell r="I451" t="str">
            <v>BBB</v>
          </cell>
          <cell r="J451" t="str">
            <v>收回再贷</v>
          </cell>
          <cell r="K451" t="str">
            <v>再贷款</v>
          </cell>
          <cell r="L451" t="str">
            <v>非关联交易</v>
          </cell>
          <cell r="M451" t="str">
            <v>9090713010121000043036</v>
          </cell>
          <cell r="N451" t="str">
            <v>否</v>
          </cell>
          <cell r="O451" t="str">
            <v>不开通</v>
          </cell>
          <cell r="P451" t="str">
            <v>否</v>
          </cell>
        </row>
        <row r="451">
          <cell r="R451">
            <v>0</v>
          </cell>
          <cell r="S451">
            <v>3.45</v>
          </cell>
          <cell r="T451" t="str">
            <v>1</v>
          </cell>
        </row>
        <row r="451">
          <cell r="V451" t="str">
            <v>LPR</v>
          </cell>
          <cell r="W451" t="str">
            <v>保证</v>
          </cell>
          <cell r="X451" t="str">
            <v>按期还息到期还本</v>
          </cell>
          <cell r="Y451" t="str">
            <v>1QA21E</v>
          </cell>
          <cell r="Z451" t="str">
            <v>短期</v>
          </cell>
          <cell r="AA451">
            <v>45230</v>
          </cell>
        </row>
        <row r="452">
          <cell r="H452" t="str">
            <v>352626196412281618</v>
          </cell>
          <cell r="I452" t="str">
            <v>A</v>
          </cell>
          <cell r="J452" t="str">
            <v>新增贷款</v>
          </cell>
          <cell r="K452" t="str">
            <v>再贷款</v>
          </cell>
          <cell r="L452" t="str">
            <v>非关联交易</v>
          </cell>
          <cell r="M452" t="str">
            <v>9090717020101001354806</v>
          </cell>
          <cell r="N452" t="str">
            <v>否</v>
          </cell>
          <cell r="O452" t="str">
            <v>不开通</v>
          </cell>
          <cell r="P452" t="str">
            <v>否</v>
          </cell>
        </row>
        <row r="452">
          <cell r="R452">
            <v>0</v>
          </cell>
          <cell r="S452">
            <v>4.6</v>
          </cell>
          <cell r="T452" t="str">
            <v>1</v>
          </cell>
        </row>
        <row r="452">
          <cell r="V452" t="str">
            <v>LPR</v>
          </cell>
          <cell r="W452" t="str">
            <v>保证</v>
          </cell>
          <cell r="X452" t="str">
            <v>按期还息到期还本</v>
          </cell>
          <cell r="Y452" t="str">
            <v>1QA21E</v>
          </cell>
          <cell r="Z452" t="str">
            <v>中期</v>
          </cell>
          <cell r="AA452">
            <v>44623</v>
          </cell>
        </row>
        <row r="453">
          <cell r="H453" t="str">
            <v>352602197811080390</v>
          </cell>
          <cell r="I453" t="str">
            <v>A</v>
          </cell>
          <cell r="J453" t="str">
            <v>收回再贷</v>
          </cell>
          <cell r="K453" t="str">
            <v>自有资金</v>
          </cell>
          <cell r="L453" t="str">
            <v>非关联交易</v>
          </cell>
          <cell r="M453" t="str">
            <v>9090715020121000080064</v>
          </cell>
          <cell r="N453" t="str">
            <v>否</v>
          </cell>
          <cell r="O453" t="str">
            <v>不开通</v>
          </cell>
          <cell r="P453" t="str">
            <v>否</v>
          </cell>
        </row>
        <row r="453">
          <cell r="R453">
            <v>0</v>
          </cell>
          <cell r="S453">
            <v>3.45</v>
          </cell>
          <cell r="T453" t="str">
            <v>1</v>
          </cell>
        </row>
        <row r="453">
          <cell r="V453" t="str">
            <v>LPR</v>
          </cell>
          <cell r="W453" t="str">
            <v>保证</v>
          </cell>
          <cell r="X453" t="str">
            <v>按期还息到期还本</v>
          </cell>
          <cell r="Y453" t="str">
            <v>1QA21E</v>
          </cell>
          <cell r="Z453" t="str">
            <v>短期</v>
          </cell>
          <cell r="AA453">
            <v>45484</v>
          </cell>
        </row>
        <row r="454">
          <cell r="H454" t="str">
            <v>352626196604090373</v>
          </cell>
          <cell r="I454" t="str">
            <v>BBB</v>
          </cell>
          <cell r="J454" t="str">
            <v>新增贷款</v>
          </cell>
          <cell r="K454" t="str">
            <v>自有资金</v>
          </cell>
          <cell r="L454" t="str">
            <v>非关联交易</v>
          </cell>
          <cell r="M454" t="str">
            <v>9090715010101001736581</v>
          </cell>
          <cell r="N454" t="str">
            <v>否</v>
          </cell>
          <cell r="O454" t="str">
            <v>不开通</v>
          </cell>
          <cell r="P454" t="str">
            <v>否</v>
          </cell>
        </row>
        <row r="454">
          <cell r="R454">
            <v>0</v>
          </cell>
          <cell r="S454">
            <v>4.6</v>
          </cell>
          <cell r="T454" t="str">
            <v>1</v>
          </cell>
        </row>
        <row r="454">
          <cell r="V454" t="str">
            <v>LPR</v>
          </cell>
          <cell r="W454" t="str">
            <v>保证</v>
          </cell>
          <cell r="X454" t="str">
            <v>按期还息到期还本</v>
          </cell>
          <cell r="Y454" t="str">
            <v>1QA21E</v>
          </cell>
          <cell r="Z454" t="str">
            <v>中期</v>
          </cell>
          <cell r="AA454">
            <v>44624</v>
          </cell>
        </row>
        <row r="455">
          <cell r="H455" t="str">
            <v>352626197201112018</v>
          </cell>
          <cell r="I455" t="str">
            <v>BBB</v>
          </cell>
          <cell r="J455" t="str">
            <v>收回再贷</v>
          </cell>
          <cell r="K455" t="str">
            <v>自有资金</v>
          </cell>
          <cell r="L455" t="str">
            <v>非关联交易</v>
          </cell>
          <cell r="M455" t="str">
            <v>9090724010101000774856</v>
          </cell>
          <cell r="N455" t="str">
            <v>否</v>
          </cell>
          <cell r="O455" t="str">
            <v>不开通</v>
          </cell>
          <cell r="P455" t="str">
            <v>否</v>
          </cell>
        </row>
        <row r="455">
          <cell r="R455">
            <v>0</v>
          </cell>
          <cell r="S455">
            <v>4.6</v>
          </cell>
          <cell r="T455" t="str">
            <v>1</v>
          </cell>
        </row>
        <row r="455">
          <cell r="V455" t="str">
            <v>LPR</v>
          </cell>
          <cell r="W455" t="str">
            <v>保证</v>
          </cell>
          <cell r="X455" t="str">
            <v>按期还息到期还本</v>
          </cell>
          <cell r="Y455" t="str">
            <v>1QA21E</v>
          </cell>
          <cell r="Z455" t="str">
            <v>中期</v>
          </cell>
          <cell r="AA455">
            <v>44623</v>
          </cell>
        </row>
        <row r="456">
          <cell r="H456" t="str">
            <v>352626196705140771</v>
          </cell>
          <cell r="I456" t="str">
            <v>BBB</v>
          </cell>
          <cell r="J456" t="str">
            <v>新增贷款</v>
          </cell>
          <cell r="K456" t="str">
            <v>自有资金</v>
          </cell>
          <cell r="L456" t="str">
            <v>非关联交易</v>
          </cell>
          <cell r="M456" t="str">
            <v>9090720010121000114030</v>
          </cell>
          <cell r="N456" t="str">
            <v>否</v>
          </cell>
          <cell r="O456" t="str">
            <v>不开通</v>
          </cell>
          <cell r="P456" t="str">
            <v>否</v>
          </cell>
        </row>
        <row r="456">
          <cell r="R456">
            <v>0</v>
          </cell>
          <cell r="S456">
            <v>3.45</v>
          </cell>
          <cell r="T456" t="str">
            <v>1</v>
          </cell>
        </row>
        <row r="456">
          <cell r="V456" t="str">
            <v>LPR</v>
          </cell>
          <cell r="W456" t="str">
            <v>保证</v>
          </cell>
          <cell r="X456" t="str">
            <v>按期还息到期还本</v>
          </cell>
          <cell r="Y456" t="str">
            <v>1QA21E</v>
          </cell>
          <cell r="Z456" t="str">
            <v>短期</v>
          </cell>
          <cell r="AA456">
            <v>45456</v>
          </cell>
        </row>
        <row r="457">
          <cell r="H457" t="str">
            <v>352602196401210370</v>
          </cell>
          <cell r="I457" t="str">
            <v>A</v>
          </cell>
          <cell r="J457" t="str">
            <v>新增贷款</v>
          </cell>
          <cell r="K457" t="str">
            <v>自有资金</v>
          </cell>
          <cell r="L457" t="str">
            <v>非关联交易</v>
          </cell>
          <cell r="M457" t="str">
            <v>9090715010121000090065</v>
          </cell>
          <cell r="N457" t="str">
            <v>否</v>
          </cell>
          <cell r="O457" t="str">
            <v>不开通</v>
          </cell>
          <cell r="P457" t="str">
            <v>否</v>
          </cell>
        </row>
        <row r="457">
          <cell r="R457">
            <v>0</v>
          </cell>
          <cell r="S457">
            <v>3.45</v>
          </cell>
          <cell r="T457" t="str">
            <v>1</v>
          </cell>
        </row>
        <row r="457">
          <cell r="V457" t="str">
            <v>LPR</v>
          </cell>
          <cell r="W457" t="str">
            <v>保证</v>
          </cell>
          <cell r="X457" t="str">
            <v>按期还息到期还本</v>
          </cell>
          <cell r="Y457" t="str">
            <v>1QA21E</v>
          </cell>
          <cell r="Z457" t="str">
            <v>短期</v>
          </cell>
          <cell r="AA457">
            <v>45287</v>
          </cell>
        </row>
        <row r="458">
          <cell r="H458" t="str">
            <v>362329197610114529</v>
          </cell>
          <cell r="I458" t="str">
            <v>A</v>
          </cell>
          <cell r="J458" t="str">
            <v>新增贷款</v>
          </cell>
          <cell r="K458" t="str">
            <v>自有资金</v>
          </cell>
          <cell r="L458" t="str">
            <v>非关联交易</v>
          </cell>
          <cell r="M458" t="str">
            <v>9090715010121000039021</v>
          </cell>
          <cell r="N458" t="str">
            <v>否</v>
          </cell>
          <cell r="O458" t="str">
            <v>不开通</v>
          </cell>
          <cell r="P458" t="str">
            <v>否</v>
          </cell>
        </row>
        <row r="458">
          <cell r="R458">
            <v>0</v>
          </cell>
          <cell r="S458">
            <v>3.45</v>
          </cell>
          <cell r="T458" t="str">
            <v>1</v>
          </cell>
        </row>
        <row r="458">
          <cell r="V458" t="str">
            <v>LPR</v>
          </cell>
          <cell r="W458" t="str">
            <v>保证</v>
          </cell>
          <cell r="X458" t="str">
            <v>按期还息到期还本</v>
          </cell>
          <cell r="Y458" t="str">
            <v>1QA21E</v>
          </cell>
          <cell r="Z458" t="str">
            <v>短期</v>
          </cell>
          <cell r="AA458">
            <v>45218</v>
          </cell>
        </row>
        <row r="459">
          <cell r="H459" t="str">
            <v>352626196902030571</v>
          </cell>
          <cell r="I459" t="str">
            <v>C</v>
          </cell>
          <cell r="J459" t="str">
            <v>新增贷款</v>
          </cell>
          <cell r="K459" t="str">
            <v>自有资金</v>
          </cell>
          <cell r="L459" t="str">
            <v>非关联交易</v>
          </cell>
          <cell r="M459" t="str">
            <v>9090715030101000297837</v>
          </cell>
          <cell r="N459" t="str">
            <v>否</v>
          </cell>
          <cell r="O459" t="str">
            <v>不开通</v>
          </cell>
          <cell r="P459" t="str">
            <v>否</v>
          </cell>
        </row>
        <row r="459">
          <cell r="R459">
            <v>0</v>
          </cell>
          <cell r="S459">
            <v>4.6</v>
          </cell>
          <cell r="T459" t="str">
            <v>1</v>
          </cell>
        </row>
        <row r="459">
          <cell r="V459" t="str">
            <v>LPR</v>
          </cell>
          <cell r="W459" t="str">
            <v>保证</v>
          </cell>
          <cell r="X459" t="str">
            <v>按期还息到期还本</v>
          </cell>
          <cell r="Y459" t="str">
            <v>1QA21E</v>
          </cell>
          <cell r="Z459" t="str">
            <v>中期</v>
          </cell>
          <cell r="AA459">
            <v>44620</v>
          </cell>
        </row>
        <row r="460">
          <cell r="H460" t="str">
            <v>352626197201140692</v>
          </cell>
          <cell r="I460" t="str">
            <v>BBB</v>
          </cell>
          <cell r="J460" t="str">
            <v>新增贷款</v>
          </cell>
          <cell r="K460" t="str">
            <v>自有资金</v>
          </cell>
          <cell r="L460" t="str">
            <v>非关联交易</v>
          </cell>
          <cell r="M460" t="str">
            <v>9090722010121000099153</v>
          </cell>
          <cell r="N460" t="str">
            <v>否</v>
          </cell>
          <cell r="O460" t="str">
            <v>不开通</v>
          </cell>
          <cell r="P460" t="str">
            <v>否</v>
          </cell>
        </row>
        <row r="460">
          <cell r="R460">
            <v>0</v>
          </cell>
          <cell r="S460">
            <v>3.45</v>
          </cell>
          <cell r="T460" t="str">
            <v>1</v>
          </cell>
        </row>
        <row r="460">
          <cell r="V460" t="str">
            <v>LPR</v>
          </cell>
          <cell r="W460" t="str">
            <v>保证</v>
          </cell>
          <cell r="X460" t="str">
            <v>按期还息到期还本</v>
          </cell>
          <cell r="Y460" t="str">
            <v>1QA21E</v>
          </cell>
          <cell r="Z460" t="str">
            <v>短期</v>
          </cell>
          <cell r="AA460">
            <v>45363</v>
          </cell>
        </row>
        <row r="461">
          <cell r="H461" t="str">
            <v>352602197406231378</v>
          </cell>
          <cell r="I461" t="str">
            <v>BBB</v>
          </cell>
          <cell r="J461" t="str">
            <v>新增贷款</v>
          </cell>
          <cell r="K461" t="str">
            <v>自有资金</v>
          </cell>
          <cell r="L461" t="str">
            <v>非关联交易</v>
          </cell>
          <cell r="M461" t="str">
            <v>9090719010121000107036</v>
          </cell>
          <cell r="N461" t="str">
            <v>否</v>
          </cell>
          <cell r="O461" t="str">
            <v>不开通</v>
          </cell>
          <cell r="P461" t="str">
            <v>否</v>
          </cell>
        </row>
        <row r="461">
          <cell r="R461">
            <v>0</v>
          </cell>
          <cell r="S461">
            <v>3.45</v>
          </cell>
          <cell r="T461" t="str">
            <v>1</v>
          </cell>
        </row>
        <row r="461">
          <cell r="V461" t="str">
            <v>LPR</v>
          </cell>
          <cell r="W461" t="str">
            <v>保证</v>
          </cell>
          <cell r="X461" t="str">
            <v>按期还息到期还本</v>
          </cell>
          <cell r="Y461" t="str">
            <v>1QA21E</v>
          </cell>
          <cell r="Z461" t="str">
            <v>短期</v>
          </cell>
          <cell r="AA461">
            <v>45383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0"/>
  <sheetViews>
    <sheetView tabSelected="1" topLeftCell="A442" workbookViewId="0">
      <selection activeCell="O1" sqref="O$1:P$1048576"/>
    </sheetView>
  </sheetViews>
  <sheetFormatPr defaultColWidth="9" defaultRowHeight="24" customHeight="1"/>
  <cols>
    <col min="1" max="1" width="4.99166666666667" style="1" customWidth="1"/>
    <col min="2" max="2" width="9.375" style="5" customWidth="1"/>
    <col min="3" max="3" width="16.5" style="5" customWidth="1"/>
    <col min="4" max="4" width="20.4166666666667" style="5" customWidth="1"/>
    <col min="5" max="5" width="11.875" style="8" customWidth="1"/>
    <col min="6" max="6" width="13" style="8" customWidth="1"/>
    <col min="7" max="10" width="11.875" style="5" customWidth="1"/>
    <col min="11" max="11" width="10.875" style="5" customWidth="1"/>
    <col min="12" max="12" width="10.5" style="9" customWidth="1"/>
    <col min="13" max="13" width="24.75" style="5" customWidth="1"/>
    <col min="14" max="14" width="16.5" style="9" customWidth="1"/>
    <col min="15" max="16384" width="9" style="1"/>
  </cols>
  <sheetData>
    <row r="1" s="1" customFormat="1" ht="36" customHeight="1" spans="1:1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9"/>
    </row>
    <row r="2" s="2" customFormat="1" ht="45" customHeight="1" spans="1:14">
      <c r="A2" s="12" t="s">
        <v>1</v>
      </c>
      <c r="B2" s="13" t="s">
        <v>2</v>
      </c>
      <c r="C2" s="13" t="s">
        <v>3</v>
      </c>
      <c r="D2" s="12" t="s">
        <v>4</v>
      </c>
      <c r="E2" s="13" t="s">
        <v>5</v>
      </c>
      <c r="F2" s="13" t="s">
        <v>6</v>
      </c>
      <c r="G2" s="12" t="s">
        <v>7</v>
      </c>
      <c r="H2" s="13" t="s">
        <v>8</v>
      </c>
      <c r="I2" s="20" t="s">
        <v>9</v>
      </c>
      <c r="J2" s="12" t="s">
        <v>10</v>
      </c>
      <c r="K2" s="21" t="s">
        <v>11</v>
      </c>
      <c r="L2" s="22" t="s">
        <v>12</v>
      </c>
      <c r="M2" s="12" t="s">
        <v>13</v>
      </c>
      <c r="N2" s="22" t="s">
        <v>14</v>
      </c>
    </row>
    <row r="3" s="1" customFormat="1" ht="23" customHeight="1" spans="1:14">
      <c r="A3" s="14">
        <v>1</v>
      </c>
      <c r="B3" s="15" t="s">
        <v>15</v>
      </c>
      <c r="C3" s="15" t="s">
        <v>16</v>
      </c>
      <c r="D3" s="15" t="s">
        <v>17</v>
      </c>
      <c r="E3" s="16">
        <v>44621</v>
      </c>
      <c r="F3" s="16">
        <v>45712</v>
      </c>
      <c r="G3" s="17">
        <v>50000</v>
      </c>
      <c r="H3" s="18">
        <v>45556</v>
      </c>
      <c r="I3" s="18">
        <v>45646</v>
      </c>
      <c r="J3" s="17">
        <f t="shared" ref="J3:J66" si="0">I3-H3+1</f>
        <v>91</v>
      </c>
      <c r="K3" s="15">
        <v>0.046</v>
      </c>
      <c r="L3" s="23">
        <v>581.39</v>
      </c>
      <c r="M3" s="24" t="s">
        <v>18</v>
      </c>
      <c r="N3" s="23"/>
    </row>
    <row r="4" s="1" customFormat="1" ht="23" customHeight="1" spans="1:14">
      <c r="A4" s="14">
        <v>2</v>
      </c>
      <c r="B4" s="15" t="s">
        <v>19</v>
      </c>
      <c r="C4" s="15" t="s">
        <v>20</v>
      </c>
      <c r="D4" s="15" t="s">
        <v>21</v>
      </c>
      <c r="E4" s="16">
        <v>44623</v>
      </c>
      <c r="F4" s="16">
        <v>45716</v>
      </c>
      <c r="G4" s="17">
        <v>50000</v>
      </c>
      <c r="H4" s="18">
        <v>45556</v>
      </c>
      <c r="I4" s="18">
        <v>45646</v>
      </c>
      <c r="J4" s="17">
        <f t="shared" si="0"/>
        <v>91</v>
      </c>
      <c r="K4" s="15">
        <v>0.046</v>
      </c>
      <c r="L4" s="23">
        <v>581.39</v>
      </c>
      <c r="M4" s="24" t="s">
        <v>22</v>
      </c>
      <c r="N4" s="23"/>
    </row>
    <row r="5" s="1" customFormat="1" ht="23" customHeight="1" spans="1:14">
      <c r="A5" s="14">
        <v>3</v>
      </c>
      <c r="B5" s="15" t="s">
        <v>23</v>
      </c>
      <c r="C5" s="15" t="s">
        <v>24</v>
      </c>
      <c r="D5" s="15" t="s">
        <v>25</v>
      </c>
      <c r="E5" s="16">
        <v>45356</v>
      </c>
      <c r="F5" s="16">
        <v>45717</v>
      </c>
      <c r="G5" s="17">
        <v>20000</v>
      </c>
      <c r="H5" s="18">
        <v>45556</v>
      </c>
      <c r="I5" s="18">
        <v>45646</v>
      </c>
      <c r="J5" s="17">
        <f t="shared" si="0"/>
        <v>91</v>
      </c>
      <c r="K5" s="15">
        <v>0.0345</v>
      </c>
      <c r="L5" s="23">
        <v>174.42</v>
      </c>
      <c r="M5" s="24" t="s">
        <v>26</v>
      </c>
      <c r="N5" s="23"/>
    </row>
    <row r="6" s="1" customFormat="1" ht="23" customHeight="1" spans="1:14">
      <c r="A6" s="14">
        <v>4</v>
      </c>
      <c r="B6" s="15" t="s">
        <v>27</v>
      </c>
      <c r="C6" s="15" t="s">
        <v>28</v>
      </c>
      <c r="D6" s="15" t="s">
        <v>29</v>
      </c>
      <c r="E6" s="16">
        <v>44623</v>
      </c>
      <c r="F6" s="16">
        <v>45716</v>
      </c>
      <c r="G6" s="17">
        <v>20000</v>
      </c>
      <c r="H6" s="18">
        <v>45556</v>
      </c>
      <c r="I6" s="18">
        <v>45646</v>
      </c>
      <c r="J6" s="17">
        <f t="shared" si="0"/>
        <v>91</v>
      </c>
      <c r="K6" s="15">
        <v>0.046</v>
      </c>
      <c r="L6" s="23">
        <v>232.56</v>
      </c>
      <c r="M6" s="24" t="s">
        <v>30</v>
      </c>
      <c r="N6" s="23"/>
    </row>
    <row r="7" s="1" customFormat="1" ht="23" customHeight="1" spans="1:14">
      <c r="A7" s="14">
        <v>5</v>
      </c>
      <c r="B7" s="15" t="s">
        <v>31</v>
      </c>
      <c r="C7" s="15" t="s">
        <v>32</v>
      </c>
      <c r="D7" s="15" t="s">
        <v>33</v>
      </c>
      <c r="E7" s="16">
        <v>45618</v>
      </c>
      <c r="F7" s="16">
        <v>45983</v>
      </c>
      <c r="G7" s="17">
        <v>5000</v>
      </c>
      <c r="H7" s="16">
        <v>45618</v>
      </c>
      <c r="I7" s="18">
        <v>45646</v>
      </c>
      <c r="J7" s="17">
        <f t="shared" si="0"/>
        <v>29</v>
      </c>
      <c r="K7" s="15">
        <v>0.031</v>
      </c>
      <c r="L7" s="23">
        <v>12.49</v>
      </c>
      <c r="M7" s="24" t="s">
        <v>34</v>
      </c>
      <c r="N7" s="23"/>
    </row>
    <row r="8" s="1" customFormat="1" ht="23" customHeight="1" spans="1:14">
      <c r="A8" s="14">
        <v>6</v>
      </c>
      <c r="B8" s="15" t="s">
        <v>35</v>
      </c>
      <c r="C8" s="15" t="s">
        <v>36</v>
      </c>
      <c r="D8" s="15" t="s">
        <v>37</v>
      </c>
      <c r="E8" s="16">
        <v>45590</v>
      </c>
      <c r="F8" s="16">
        <v>45947</v>
      </c>
      <c r="G8" s="17">
        <v>11000</v>
      </c>
      <c r="H8" s="16">
        <v>45590</v>
      </c>
      <c r="I8" s="18">
        <v>45646</v>
      </c>
      <c r="J8" s="17">
        <f t="shared" si="0"/>
        <v>57</v>
      </c>
      <c r="K8" s="15">
        <v>0.0335</v>
      </c>
      <c r="L8" s="23">
        <v>58.35</v>
      </c>
      <c r="M8" s="24" t="s">
        <v>38</v>
      </c>
      <c r="N8" s="23"/>
    </row>
    <row r="9" s="1" customFormat="1" ht="23" customHeight="1" spans="1:14">
      <c r="A9" s="14">
        <v>7</v>
      </c>
      <c r="B9" s="15" t="s">
        <v>39</v>
      </c>
      <c r="C9" s="15" t="s">
        <v>28</v>
      </c>
      <c r="D9" s="15" t="s">
        <v>40</v>
      </c>
      <c r="E9" s="16">
        <v>44623</v>
      </c>
      <c r="F9" s="16">
        <v>45716</v>
      </c>
      <c r="G9" s="17">
        <v>50000</v>
      </c>
      <c r="H9" s="18">
        <v>45556</v>
      </c>
      <c r="I9" s="18">
        <v>45646</v>
      </c>
      <c r="J9" s="17">
        <f t="shared" si="0"/>
        <v>91</v>
      </c>
      <c r="K9" s="15">
        <v>0.046</v>
      </c>
      <c r="L9" s="23">
        <v>581.39</v>
      </c>
      <c r="M9" s="24" t="s">
        <v>41</v>
      </c>
      <c r="N9" s="23"/>
    </row>
    <row r="10" s="1" customFormat="1" ht="23" customHeight="1" spans="1:14">
      <c r="A10" s="14">
        <v>8</v>
      </c>
      <c r="B10" s="15" t="s">
        <v>42</v>
      </c>
      <c r="C10" s="15" t="s">
        <v>43</v>
      </c>
      <c r="D10" s="15" t="s">
        <v>44</v>
      </c>
      <c r="E10" s="16">
        <v>45549</v>
      </c>
      <c r="F10" s="16">
        <v>45913</v>
      </c>
      <c r="G10" s="17">
        <v>30000</v>
      </c>
      <c r="H10" s="16">
        <v>45549</v>
      </c>
      <c r="I10" s="18">
        <v>45646</v>
      </c>
      <c r="J10" s="17">
        <f t="shared" si="0"/>
        <v>98</v>
      </c>
      <c r="K10" s="15">
        <v>0.0335</v>
      </c>
      <c r="L10" s="23">
        <v>273.58</v>
      </c>
      <c r="M10" s="24" t="s">
        <v>45</v>
      </c>
      <c r="N10" s="23" t="s">
        <v>46</v>
      </c>
    </row>
    <row r="11" s="1" customFormat="1" ht="23" customHeight="1" spans="1:14">
      <c r="A11" s="14">
        <v>9</v>
      </c>
      <c r="B11" s="15" t="s">
        <v>47</v>
      </c>
      <c r="C11" s="15" t="s">
        <v>48</v>
      </c>
      <c r="D11" s="15" t="s">
        <v>49</v>
      </c>
      <c r="E11" s="16">
        <v>45537</v>
      </c>
      <c r="F11" s="16">
        <v>45902</v>
      </c>
      <c r="G11" s="17">
        <v>30000</v>
      </c>
      <c r="H11" s="18">
        <v>45556</v>
      </c>
      <c r="I11" s="18">
        <v>45646</v>
      </c>
      <c r="J11" s="17">
        <f t="shared" si="0"/>
        <v>91</v>
      </c>
      <c r="K11" s="15">
        <v>0.0335</v>
      </c>
      <c r="L11" s="23">
        <v>254.04</v>
      </c>
      <c r="M11" s="24" t="s">
        <v>50</v>
      </c>
      <c r="N11" s="23"/>
    </row>
    <row r="12" s="1" customFormat="1" ht="23" customHeight="1" spans="1:14">
      <c r="A12" s="14">
        <v>10</v>
      </c>
      <c r="B12" s="15" t="s">
        <v>51</v>
      </c>
      <c r="C12" s="15" t="s">
        <v>52</v>
      </c>
      <c r="D12" s="15" t="s">
        <v>53</v>
      </c>
      <c r="E12" s="16">
        <v>44620</v>
      </c>
      <c r="F12" s="16">
        <v>45713</v>
      </c>
      <c r="G12" s="17">
        <v>50000</v>
      </c>
      <c r="H12" s="18">
        <v>45556</v>
      </c>
      <c r="I12" s="18">
        <v>45646</v>
      </c>
      <c r="J12" s="17">
        <f t="shared" si="0"/>
        <v>91</v>
      </c>
      <c r="K12" s="15">
        <v>0.046</v>
      </c>
      <c r="L12" s="23">
        <v>581.39</v>
      </c>
      <c r="M12" s="24" t="s">
        <v>54</v>
      </c>
      <c r="N12" s="23"/>
    </row>
    <row r="13" s="1" customFormat="1" ht="23" customHeight="1" spans="1:14">
      <c r="A13" s="14">
        <v>11</v>
      </c>
      <c r="B13" s="15" t="s">
        <v>55</v>
      </c>
      <c r="C13" s="15" t="s">
        <v>56</v>
      </c>
      <c r="D13" s="15" t="s">
        <v>57</v>
      </c>
      <c r="E13" s="16">
        <v>45457</v>
      </c>
      <c r="F13" s="16">
        <v>45820</v>
      </c>
      <c r="G13" s="17">
        <v>20000</v>
      </c>
      <c r="H13" s="18">
        <v>45556</v>
      </c>
      <c r="I13" s="18">
        <v>45646</v>
      </c>
      <c r="J13" s="17">
        <f t="shared" si="0"/>
        <v>91</v>
      </c>
      <c r="K13" s="15">
        <v>0.0345</v>
      </c>
      <c r="L13" s="23">
        <v>174.42</v>
      </c>
      <c r="M13" s="24" t="s">
        <v>58</v>
      </c>
      <c r="N13" s="23"/>
    </row>
    <row r="14" s="1" customFormat="1" ht="23" customHeight="1" spans="1:14">
      <c r="A14" s="14">
        <v>12</v>
      </c>
      <c r="B14" s="15" t="s">
        <v>59</v>
      </c>
      <c r="C14" s="15" t="s">
        <v>60</v>
      </c>
      <c r="D14" s="15" t="s">
        <v>61</v>
      </c>
      <c r="E14" s="16">
        <v>45615</v>
      </c>
      <c r="F14" s="16">
        <v>45976</v>
      </c>
      <c r="G14" s="17">
        <v>30000</v>
      </c>
      <c r="H14" s="16">
        <v>45615</v>
      </c>
      <c r="I14" s="18">
        <v>45646</v>
      </c>
      <c r="J14" s="17">
        <f t="shared" si="0"/>
        <v>32</v>
      </c>
      <c r="K14" s="15">
        <v>0.031</v>
      </c>
      <c r="L14" s="23">
        <v>82.67</v>
      </c>
      <c r="M14" s="24" t="s">
        <v>62</v>
      </c>
      <c r="N14" s="23"/>
    </row>
    <row r="15" s="1" customFormat="1" ht="23" customHeight="1" spans="1:14">
      <c r="A15" s="14">
        <v>13</v>
      </c>
      <c r="B15" s="15" t="s">
        <v>63</v>
      </c>
      <c r="C15" s="15" t="s">
        <v>56</v>
      </c>
      <c r="D15" s="15" t="s">
        <v>64</v>
      </c>
      <c r="E15" s="16">
        <v>45457</v>
      </c>
      <c r="F15" s="16">
        <v>45820</v>
      </c>
      <c r="G15" s="17">
        <v>10000</v>
      </c>
      <c r="H15" s="18">
        <v>45556</v>
      </c>
      <c r="I15" s="18">
        <v>45646</v>
      </c>
      <c r="J15" s="17">
        <f t="shared" si="0"/>
        <v>91</v>
      </c>
      <c r="K15" s="15">
        <v>0.0345</v>
      </c>
      <c r="L15" s="23">
        <v>87.21</v>
      </c>
      <c r="M15" s="24" t="s">
        <v>65</v>
      </c>
      <c r="N15" s="23"/>
    </row>
    <row r="16" s="1" customFormat="1" ht="23" customHeight="1" spans="1:14">
      <c r="A16" s="14">
        <v>14</v>
      </c>
      <c r="B16" s="15" t="s">
        <v>66</v>
      </c>
      <c r="C16" s="15" t="s">
        <v>67</v>
      </c>
      <c r="D16" s="15" t="s">
        <v>68</v>
      </c>
      <c r="E16" s="16">
        <v>45629</v>
      </c>
      <c r="F16" s="16">
        <v>45993</v>
      </c>
      <c r="G16" s="17">
        <v>50000</v>
      </c>
      <c r="H16" s="16">
        <v>45629</v>
      </c>
      <c r="I16" s="18">
        <v>45646</v>
      </c>
      <c r="J16" s="17">
        <f t="shared" si="0"/>
        <v>18</v>
      </c>
      <c r="K16" s="15">
        <v>0.031</v>
      </c>
      <c r="L16" s="23">
        <v>77.5</v>
      </c>
      <c r="M16" s="24" t="s">
        <v>69</v>
      </c>
      <c r="N16" s="23"/>
    </row>
    <row r="17" s="1" customFormat="1" ht="23" customHeight="1" spans="1:14">
      <c r="A17" s="14">
        <v>15</v>
      </c>
      <c r="B17" s="15" t="s">
        <v>70</v>
      </c>
      <c r="C17" s="15" t="s">
        <v>71</v>
      </c>
      <c r="D17" s="15" t="s">
        <v>72</v>
      </c>
      <c r="E17" s="16">
        <v>45484</v>
      </c>
      <c r="F17" s="16">
        <v>45849</v>
      </c>
      <c r="G17" s="17">
        <v>30000</v>
      </c>
      <c r="H17" s="18">
        <v>45556</v>
      </c>
      <c r="I17" s="18">
        <v>45646</v>
      </c>
      <c r="J17" s="17">
        <f t="shared" si="0"/>
        <v>91</v>
      </c>
      <c r="K17" s="15">
        <v>0.0345</v>
      </c>
      <c r="L17" s="23">
        <v>261.63</v>
      </c>
      <c r="M17" s="24" t="s">
        <v>73</v>
      </c>
      <c r="N17" s="23"/>
    </row>
    <row r="18" s="1" customFormat="1" ht="23" customHeight="1" spans="1:14">
      <c r="A18" s="14">
        <v>16</v>
      </c>
      <c r="B18" s="15" t="s">
        <v>74</v>
      </c>
      <c r="C18" s="15" t="s">
        <v>75</v>
      </c>
      <c r="D18" s="15" t="s">
        <v>76</v>
      </c>
      <c r="E18" s="16">
        <v>45350</v>
      </c>
      <c r="F18" s="16">
        <v>45692</v>
      </c>
      <c r="G18" s="17">
        <v>50000</v>
      </c>
      <c r="H18" s="18">
        <v>45556</v>
      </c>
      <c r="I18" s="18">
        <v>45646</v>
      </c>
      <c r="J18" s="17">
        <f t="shared" si="0"/>
        <v>91</v>
      </c>
      <c r="K18" s="15">
        <v>0.0345</v>
      </c>
      <c r="L18" s="23">
        <v>436.04</v>
      </c>
      <c r="M18" s="24" t="s">
        <v>77</v>
      </c>
      <c r="N18" s="23"/>
    </row>
    <row r="19" s="1" customFormat="1" ht="23" customHeight="1" spans="1:14">
      <c r="A19" s="14">
        <v>17</v>
      </c>
      <c r="B19" s="15" t="s">
        <v>78</v>
      </c>
      <c r="C19" s="15" t="s">
        <v>79</v>
      </c>
      <c r="D19" s="15" t="s">
        <v>80</v>
      </c>
      <c r="E19" s="16">
        <v>45363</v>
      </c>
      <c r="F19" s="16">
        <v>45726</v>
      </c>
      <c r="G19" s="17">
        <v>30000</v>
      </c>
      <c r="H19" s="18">
        <v>45556</v>
      </c>
      <c r="I19" s="18">
        <v>45646</v>
      </c>
      <c r="J19" s="17">
        <f t="shared" si="0"/>
        <v>91</v>
      </c>
      <c r="K19" s="15">
        <v>0.0345</v>
      </c>
      <c r="L19" s="23">
        <v>261.63</v>
      </c>
      <c r="M19" s="24" t="s">
        <v>81</v>
      </c>
      <c r="N19" s="23"/>
    </row>
    <row r="20" s="1" customFormat="1" ht="23" customHeight="1" spans="1:14">
      <c r="A20" s="14">
        <v>18</v>
      </c>
      <c r="B20" s="15" t="s">
        <v>82</v>
      </c>
      <c r="C20" s="15" t="s">
        <v>83</v>
      </c>
      <c r="D20" s="15" t="s">
        <v>84</v>
      </c>
      <c r="E20" s="16">
        <v>44624</v>
      </c>
      <c r="F20" s="16">
        <v>45718</v>
      </c>
      <c r="G20" s="17">
        <v>20000</v>
      </c>
      <c r="H20" s="18">
        <v>45556</v>
      </c>
      <c r="I20" s="18">
        <v>45646</v>
      </c>
      <c r="J20" s="17">
        <f t="shared" si="0"/>
        <v>91</v>
      </c>
      <c r="K20" s="15">
        <v>0.046</v>
      </c>
      <c r="L20" s="23">
        <v>232.56</v>
      </c>
      <c r="M20" s="24" t="s">
        <v>85</v>
      </c>
      <c r="N20" s="23"/>
    </row>
    <row r="21" s="1" customFormat="1" ht="23" customHeight="1" spans="1:14">
      <c r="A21" s="14">
        <v>19</v>
      </c>
      <c r="B21" s="15" t="s">
        <v>86</v>
      </c>
      <c r="C21" s="15" t="s">
        <v>87</v>
      </c>
      <c r="D21" s="15" t="s">
        <v>88</v>
      </c>
      <c r="E21" s="16">
        <v>45484</v>
      </c>
      <c r="F21" s="16">
        <v>45849</v>
      </c>
      <c r="G21" s="17">
        <v>10000</v>
      </c>
      <c r="H21" s="18">
        <v>45556</v>
      </c>
      <c r="I21" s="18">
        <v>45646</v>
      </c>
      <c r="J21" s="17">
        <f t="shared" si="0"/>
        <v>91</v>
      </c>
      <c r="K21" s="15">
        <v>0.0345</v>
      </c>
      <c r="L21" s="23">
        <v>87.21</v>
      </c>
      <c r="M21" s="24" t="s">
        <v>89</v>
      </c>
      <c r="N21" s="23"/>
    </row>
    <row r="22" s="1" customFormat="1" ht="23" customHeight="1" spans="1:14">
      <c r="A22" s="14">
        <v>20</v>
      </c>
      <c r="B22" s="15" t="s">
        <v>90</v>
      </c>
      <c r="C22" s="15" t="s">
        <v>91</v>
      </c>
      <c r="D22" s="15" t="s">
        <v>92</v>
      </c>
      <c r="E22" s="16">
        <v>45490</v>
      </c>
      <c r="F22" s="16">
        <v>45849</v>
      </c>
      <c r="G22" s="17">
        <v>50000</v>
      </c>
      <c r="H22" s="18">
        <v>45556</v>
      </c>
      <c r="I22" s="18">
        <v>45646</v>
      </c>
      <c r="J22" s="17">
        <f t="shared" si="0"/>
        <v>91</v>
      </c>
      <c r="K22" s="15">
        <v>0.0345</v>
      </c>
      <c r="L22" s="23">
        <v>436.04</v>
      </c>
      <c r="M22" s="24" t="s">
        <v>93</v>
      </c>
      <c r="N22" s="22"/>
    </row>
    <row r="23" s="1" customFormat="1" ht="23" customHeight="1" spans="1:14">
      <c r="A23" s="14">
        <v>21</v>
      </c>
      <c r="B23" s="15" t="s">
        <v>94</v>
      </c>
      <c r="C23" s="15" t="s">
        <v>95</v>
      </c>
      <c r="D23" s="15" t="s">
        <v>96</v>
      </c>
      <c r="E23" s="16">
        <v>45503</v>
      </c>
      <c r="F23" s="16">
        <v>45866</v>
      </c>
      <c r="G23" s="17">
        <v>20000</v>
      </c>
      <c r="H23" s="18">
        <v>45556</v>
      </c>
      <c r="I23" s="18">
        <v>45646</v>
      </c>
      <c r="J23" s="17">
        <f t="shared" si="0"/>
        <v>91</v>
      </c>
      <c r="K23" s="15">
        <v>0.0335</v>
      </c>
      <c r="L23" s="23">
        <v>169.36</v>
      </c>
      <c r="M23" s="24" t="s">
        <v>97</v>
      </c>
      <c r="N23" s="23"/>
    </row>
    <row r="24" s="1" customFormat="1" ht="23" customHeight="1" spans="1:14">
      <c r="A24" s="14">
        <v>22</v>
      </c>
      <c r="B24" s="15" t="s">
        <v>98</v>
      </c>
      <c r="C24" s="15" t="s">
        <v>99</v>
      </c>
      <c r="D24" s="15" t="s">
        <v>88</v>
      </c>
      <c r="E24" s="16">
        <v>45498</v>
      </c>
      <c r="F24" s="16">
        <v>45860</v>
      </c>
      <c r="G24" s="17">
        <v>20000</v>
      </c>
      <c r="H24" s="18">
        <v>45556</v>
      </c>
      <c r="I24" s="18">
        <v>45646</v>
      </c>
      <c r="J24" s="17">
        <f t="shared" si="0"/>
        <v>91</v>
      </c>
      <c r="K24" s="15">
        <v>0.0345</v>
      </c>
      <c r="L24" s="23">
        <v>174.42</v>
      </c>
      <c r="M24" s="24" t="s">
        <v>100</v>
      </c>
      <c r="N24" s="23"/>
    </row>
    <row r="25" s="1" customFormat="1" ht="23" customHeight="1" spans="1:14">
      <c r="A25" s="14">
        <v>23</v>
      </c>
      <c r="B25" s="15" t="s">
        <v>101</v>
      </c>
      <c r="C25" s="15" t="s">
        <v>102</v>
      </c>
      <c r="D25" s="15" t="s">
        <v>103</v>
      </c>
      <c r="E25" s="16">
        <v>45517</v>
      </c>
      <c r="F25" s="16">
        <v>45877</v>
      </c>
      <c r="G25" s="17">
        <v>30000</v>
      </c>
      <c r="H25" s="18">
        <v>45556</v>
      </c>
      <c r="I25" s="18">
        <v>45646</v>
      </c>
      <c r="J25" s="17">
        <f t="shared" si="0"/>
        <v>91</v>
      </c>
      <c r="K25" s="15">
        <v>0.0335</v>
      </c>
      <c r="L25" s="23">
        <v>254.04</v>
      </c>
      <c r="M25" s="24" t="s">
        <v>104</v>
      </c>
      <c r="N25" s="23"/>
    </row>
    <row r="26" s="1" customFormat="1" ht="23" customHeight="1" spans="1:14">
      <c r="A26" s="14">
        <v>24</v>
      </c>
      <c r="B26" s="15" t="s">
        <v>105</v>
      </c>
      <c r="C26" s="15" t="s">
        <v>106</v>
      </c>
      <c r="D26" s="15" t="s">
        <v>84</v>
      </c>
      <c r="E26" s="16">
        <v>44624</v>
      </c>
      <c r="F26" s="16">
        <v>45718</v>
      </c>
      <c r="G26" s="17">
        <v>10000</v>
      </c>
      <c r="H26" s="18">
        <v>45556</v>
      </c>
      <c r="I26" s="18">
        <v>45646</v>
      </c>
      <c r="J26" s="17">
        <f t="shared" si="0"/>
        <v>91</v>
      </c>
      <c r="K26" s="15">
        <v>0.046</v>
      </c>
      <c r="L26" s="23">
        <v>116.28</v>
      </c>
      <c r="M26" s="24" t="s">
        <v>107</v>
      </c>
      <c r="N26" s="23"/>
    </row>
    <row r="27" s="1" customFormat="1" ht="23" customHeight="1" spans="1:14">
      <c r="A27" s="14">
        <v>25</v>
      </c>
      <c r="B27" s="15" t="s">
        <v>108</v>
      </c>
      <c r="C27" s="15" t="s">
        <v>71</v>
      </c>
      <c r="D27" s="15" t="s">
        <v>109</v>
      </c>
      <c r="E27" s="16">
        <v>44624</v>
      </c>
      <c r="F27" s="16">
        <v>45717</v>
      </c>
      <c r="G27" s="17">
        <v>20000</v>
      </c>
      <c r="H27" s="18">
        <v>45556</v>
      </c>
      <c r="I27" s="18">
        <v>45646</v>
      </c>
      <c r="J27" s="17">
        <f t="shared" si="0"/>
        <v>91</v>
      </c>
      <c r="K27" s="15">
        <v>0.046</v>
      </c>
      <c r="L27" s="23">
        <v>232.56</v>
      </c>
      <c r="M27" s="24" t="s">
        <v>110</v>
      </c>
      <c r="N27" s="23"/>
    </row>
    <row r="28" s="1" customFormat="1" ht="23" customHeight="1" spans="1:14">
      <c r="A28" s="14">
        <v>26</v>
      </c>
      <c r="B28" s="15" t="s">
        <v>111</v>
      </c>
      <c r="C28" s="15" t="s">
        <v>112</v>
      </c>
      <c r="D28" s="15" t="s">
        <v>113</v>
      </c>
      <c r="E28" s="16">
        <v>45512</v>
      </c>
      <c r="F28" s="16">
        <v>45874</v>
      </c>
      <c r="G28" s="17">
        <v>30000</v>
      </c>
      <c r="H28" s="18">
        <v>45556</v>
      </c>
      <c r="I28" s="18">
        <v>45646</v>
      </c>
      <c r="J28" s="17">
        <f t="shared" si="0"/>
        <v>91</v>
      </c>
      <c r="K28" s="15">
        <v>0.0335</v>
      </c>
      <c r="L28" s="23">
        <v>254.04</v>
      </c>
      <c r="M28" s="24" t="s">
        <v>114</v>
      </c>
      <c r="N28" s="23"/>
    </row>
    <row r="29" s="1" customFormat="1" ht="23" customHeight="1" spans="1:14">
      <c r="A29" s="14">
        <v>27</v>
      </c>
      <c r="B29" s="15" t="s">
        <v>115</v>
      </c>
      <c r="C29" s="15" t="s">
        <v>116</v>
      </c>
      <c r="D29" s="15" t="s">
        <v>117</v>
      </c>
      <c r="E29" s="16">
        <v>45502</v>
      </c>
      <c r="F29" s="16">
        <v>45863</v>
      </c>
      <c r="G29" s="17">
        <v>30000</v>
      </c>
      <c r="H29" s="18">
        <v>45556</v>
      </c>
      <c r="I29" s="18">
        <v>45646</v>
      </c>
      <c r="J29" s="17">
        <f t="shared" si="0"/>
        <v>91</v>
      </c>
      <c r="K29" s="15">
        <v>0.0335</v>
      </c>
      <c r="L29" s="23">
        <v>254.04</v>
      </c>
      <c r="M29" s="24" t="s">
        <v>118</v>
      </c>
      <c r="N29" s="23"/>
    </row>
    <row r="30" s="1" customFormat="1" ht="23" customHeight="1" spans="1:14">
      <c r="A30" s="14">
        <v>28</v>
      </c>
      <c r="B30" s="15" t="s">
        <v>119</v>
      </c>
      <c r="C30" s="15" t="s">
        <v>120</v>
      </c>
      <c r="D30" s="15" t="s">
        <v>121</v>
      </c>
      <c r="E30" s="16">
        <v>44620</v>
      </c>
      <c r="F30" s="16">
        <v>45714</v>
      </c>
      <c r="G30" s="17">
        <v>50000</v>
      </c>
      <c r="H30" s="18">
        <v>45556</v>
      </c>
      <c r="I30" s="18">
        <v>45646</v>
      </c>
      <c r="J30" s="17">
        <f t="shared" si="0"/>
        <v>91</v>
      </c>
      <c r="K30" s="15">
        <v>0.046</v>
      </c>
      <c r="L30" s="23">
        <v>581.39</v>
      </c>
      <c r="M30" s="24" t="s">
        <v>122</v>
      </c>
      <c r="N30" s="23"/>
    </row>
    <row r="31" s="1" customFormat="1" ht="23" customHeight="1" spans="1:14">
      <c r="A31" s="14">
        <v>29</v>
      </c>
      <c r="B31" s="15" t="s">
        <v>123</v>
      </c>
      <c r="C31" s="15" t="s">
        <v>124</v>
      </c>
      <c r="D31" s="15" t="s">
        <v>125</v>
      </c>
      <c r="E31" s="16">
        <v>44620</v>
      </c>
      <c r="F31" s="16">
        <v>45712</v>
      </c>
      <c r="G31" s="17">
        <v>50000</v>
      </c>
      <c r="H31" s="18">
        <v>45556</v>
      </c>
      <c r="I31" s="18">
        <v>45646</v>
      </c>
      <c r="J31" s="17">
        <f t="shared" si="0"/>
        <v>91</v>
      </c>
      <c r="K31" s="15">
        <v>0.046</v>
      </c>
      <c r="L31" s="23">
        <v>581.39</v>
      </c>
      <c r="M31" s="24" t="s">
        <v>126</v>
      </c>
      <c r="N31" s="23"/>
    </row>
    <row r="32" s="1" customFormat="1" ht="23" customHeight="1" spans="1:14">
      <c r="A32" s="14">
        <v>30</v>
      </c>
      <c r="B32" s="15" t="s">
        <v>127</v>
      </c>
      <c r="C32" s="15" t="s">
        <v>128</v>
      </c>
      <c r="D32" s="15" t="s">
        <v>129</v>
      </c>
      <c r="E32" s="16">
        <v>44620</v>
      </c>
      <c r="F32" s="16">
        <v>45713</v>
      </c>
      <c r="G32" s="17">
        <v>50000</v>
      </c>
      <c r="H32" s="18">
        <v>45556</v>
      </c>
      <c r="I32" s="18">
        <v>45646</v>
      </c>
      <c r="J32" s="17">
        <f t="shared" si="0"/>
        <v>91</v>
      </c>
      <c r="K32" s="15">
        <v>0.046</v>
      </c>
      <c r="L32" s="23">
        <v>581.39</v>
      </c>
      <c r="M32" s="24" t="s">
        <v>130</v>
      </c>
      <c r="N32" s="23"/>
    </row>
    <row r="33" s="1" customFormat="1" ht="23" customHeight="1" spans="1:14">
      <c r="A33" s="14">
        <v>31</v>
      </c>
      <c r="B33" s="15" t="s">
        <v>131</v>
      </c>
      <c r="C33" s="15" t="s">
        <v>132</v>
      </c>
      <c r="D33" s="15" t="s">
        <v>133</v>
      </c>
      <c r="E33" s="16">
        <v>45285</v>
      </c>
      <c r="F33" s="16">
        <v>45651</v>
      </c>
      <c r="G33" s="17">
        <v>3000</v>
      </c>
      <c r="H33" s="18">
        <v>45556</v>
      </c>
      <c r="I33" s="18">
        <v>45646</v>
      </c>
      <c r="J33" s="17">
        <f t="shared" si="0"/>
        <v>91</v>
      </c>
      <c r="K33" s="15">
        <v>0.0345</v>
      </c>
      <c r="L33" s="23">
        <v>26.16</v>
      </c>
      <c r="M33" s="24" t="s">
        <v>134</v>
      </c>
      <c r="N33" s="23"/>
    </row>
    <row r="34" s="1" customFormat="1" ht="23" customHeight="1" spans="1:14">
      <c r="A34" s="14">
        <v>32</v>
      </c>
      <c r="B34" s="15" t="s">
        <v>135</v>
      </c>
      <c r="C34" s="15" t="s">
        <v>136</v>
      </c>
      <c r="D34" s="15" t="s">
        <v>137</v>
      </c>
      <c r="E34" s="16">
        <v>45398</v>
      </c>
      <c r="F34" s="16">
        <v>45757</v>
      </c>
      <c r="G34" s="17">
        <v>30000</v>
      </c>
      <c r="H34" s="18">
        <v>45556</v>
      </c>
      <c r="I34" s="18">
        <v>45646</v>
      </c>
      <c r="J34" s="17">
        <f t="shared" si="0"/>
        <v>91</v>
      </c>
      <c r="K34" s="15">
        <v>0.0345</v>
      </c>
      <c r="L34" s="23">
        <v>261.63</v>
      </c>
      <c r="M34" s="24" t="s">
        <v>138</v>
      </c>
      <c r="N34" s="23"/>
    </row>
    <row r="35" s="1" customFormat="1" ht="23" customHeight="1" spans="1:14">
      <c r="A35" s="14">
        <v>33</v>
      </c>
      <c r="B35" s="15" t="s">
        <v>139</v>
      </c>
      <c r="C35" s="15" t="s">
        <v>140</v>
      </c>
      <c r="D35" s="15" t="s">
        <v>141</v>
      </c>
      <c r="E35" s="16">
        <v>45348</v>
      </c>
      <c r="F35" s="16">
        <v>45709</v>
      </c>
      <c r="G35" s="17">
        <v>30000</v>
      </c>
      <c r="H35" s="18">
        <v>45556</v>
      </c>
      <c r="I35" s="18">
        <v>45646</v>
      </c>
      <c r="J35" s="17">
        <f t="shared" si="0"/>
        <v>91</v>
      </c>
      <c r="K35" s="15">
        <v>0.0345</v>
      </c>
      <c r="L35" s="23">
        <v>261.63</v>
      </c>
      <c r="M35" s="24" t="s">
        <v>142</v>
      </c>
      <c r="N35" s="23"/>
    </row>
    <row r="36" s="1" customFormat="1" ht="23" customHeight="1" spans="1:14">
      <c r="A36" s="14">
        <v>34</v>
      </c>
      <c r="B36" s="15" t="s">
        <v>143</v>
      </c>
      <c r="C36" s="15" t="s">
        <v>144</v>
      </c>
      <c r="D36" s="15" t="s">
        <v>145</v>
      </c>
      <c r="E36" s="16">
        <v>44617</v>
      </c>
      <c r="F36" s="16">
        <v>45709</v>
      </c>
      <c r="G36" s="17">
        <v>50000</v>
      </c>
      <c r="H36" s="18">
        <v>45556</v>
      </c>
      <c r="I36" s="18">
        <v>45646</v>
      </c>
      <c r="J36" s="17">
        <f t="shared" si="0"/>
        <v>91</v>
      </c>
      <c r="K36" s="15">
        <v>0.046</v>
      </c>
      <c r="L36" s="23">
        <v>581.39</v>
      </c>
      <c r="M36" s="24" t="s">
        <v>146</v>
      </c>
      <c r="N36" s="23"/>
    </row>
    <row r="37" s="1" customFormat="1" ht="23" customHeight="1" spans="1:14">
      <c r="A37" s="14">
        <v>35</v>
      </c>
      <c r="B37" s="15" t="s">
        <v>147</v>
      </c>
      <c r="C37" s="15" t="s">
        <v>148</v>
      </c>
      <c r="D37" s="15" t="s">
        <v>149</v>
      </c>
      <c r="E37" s="16">
        <v>45341</v>
      </c>
      <c r="F37" s="16">
        <v>45704</v>
      </c>
      <c r="G37" s="17">
        <v>30000</v>
      </c>
      <c r="H37" s="18">
        <v>45556</v>
      </c>
      <c r="I37" s="18">
        <v>45646</v>
      </c>
      <c r="J37" s="17">
        <f t="shared" si="0"/>
        <v>91</v>
      </c>
      <c r="K37" s="15">
        <v>0.0345</v>
      </c>
      <c r="L37" s="23">
        <v>261.63</v>
      </c>
      <c r="M37" s="24" t="s">
        <v>150</v>
      </c>
      <c r="N37" s="23"/>
    </row>
    <row r="38" s="1" customFormat="1" ht="23" customHeight="1" spans="1:14">
      <c r="A38" s="14">
        <v>36</v>
      </c>
      <c r="B38" s="15" t="s">
        <v>151</v>
      </c>
      <c r="C38" s="15" t="s">
        <v>152</v>
      </c>
      <c r="D38" s="15" t="s">
        <v>153</v>
      </c>
      <c r="E38" s="16">
        <v>45624</v>
      </c>
      <c r="F38" s="16">
        <v>45989</v>
      </c>
      <c r="G38" s="17">
        <v>30000</v>
      </c>
      <c r="H38" s="16">
        <v>45624</v>
      </c>
      <c r="I38" s="18">
        <v>45646</v>
      </c>
      <c r="J38" s="17">
        <f t="shared" si="0"/>
        <v>23</v>
      </c>
      <c r="K38" s="15">
        <v>0.031</v>
      </c>
      <c r="L38" s="23">
        <v>59.42</v>
      </c>
      <c r="M38" s="24" t="s">
        <v>154</v>
      </c>
      <c r="N38" s="23"/>
    </row>
    <row r="39" s="1" customFormat="1" ht="23" customHeight="1" spans="1:14">
      <c r="A39" s="14">
        <v>37</v>
      </c>
      <c r="B39" s="15" t="s">
        <v>155</v>
      </c>
      <c r="C39" s="15" t="s">
        <v>156</v>
      </c>
      <c r="D39" s="15" t="s">
        <v>157</v>
      </c>
      <c r="E39" s="16">
        <v>44620</v>
      </c>
      <c r="F39" s="16">
        <v>45714</v>
      </c>
      <c r="G39" s="17">
        <v>50000</v>
      </c>
      <c r="H39" s="18">
        <v>45556</v>
      </c>
      <c r="I39" s="18">
        <v>45646</v>
      </c>
      <c r="J39" s="17">
        <f t="shared" si="0"/>
        <v>91</v>
      </c>
      <c r="K39" s="15">
        <v>0.046</v>
      </c>
      <c r="L39" s="23">
        <v>581.39</v>
      </c>
      <c r="M39" s="24" t="s">
        <v>158</v>
      </c>
      <c r="N39" s="23"/>
    </row>
    <row r="40" s="1" customFormat="1" ht="23" customHeight="1" spans="1:14">
      <c r="A40" s="14">
        <v>38</v>
      </c>
      <c r="B40" s="15" t="s">
        <v>159</v>
      </c>
      <c r="C40" s="17" t="s">
        <v>160</v>
      </c>
      <c r="D40" s="15" t="s">
        <v>161</v>
      </c>
      <c r="E40" s="16">
        <v>44627</v>
      </c>
      <c r="F40" s="16">
        <v>45717</v>
      </c>
      <c r="G40" s="17">
        <v>50000</v>
      </c>
      <c r="H40" s="18">
        <v>45556</v>
      </c>
      <c r="I40" s="18">
        <v>45646</v>
      </c>
      <c r="J40" s="17">
        <f t="shared" si="0"/>
        <v>91</v>
      </c>
      <c r="K40" s="15">
        <v>0.046</v>
      </c>
      <c r="L40" s="23">
        <v>581.39</v>
      </c>
      <c r="M40" s="24" t="s">
        <v>162</v>
      </c>
      <c r="N40" s="23"/>
    </row>
    <row r="41" s="1" customFormat="1" ht="23" customHeight="1" spans="1:14">
      <c r="A41" s="14">
        <v>39</v>
      </c>
      <c r="B41" s="15" t="s">
        <v>163</v>
      </c>
      <c r="C41" s="15" t="s">
        <v>164</v>
      </c>
      <c r="D41" s="15" t="s">
        <v>165</v>
      </c>
      <c r="E41" s="16">
        <v>45459</v>
      </c>
      <c r="F41" s="16">
        <v>45822</v>
      </c>
      <c r="G41" s="17">
        <v>30000</v>
      </c>
      <c r="H41" s="18">
        <v>45556</v>
      </c>
      <c r="I41" s="18">
        <v>45646</v>
      </c>
      <c r="J41" s="17">
        <f t="shared" si="0"/>
        <v>91</v>
      </c>
      <c r="K41" s="15">
        <v>0.0345</v>
      </c>
      <c r="L41" s="23">
        <v>261.63</v>
      </c>
      <c r="M41" s="24" t="s">
        <v>166</v>
      </c>
      <c r="N41" s="23"/>
    </row>
    <row r="42" s="1" customFormat="1" ht="23" customHeight="1" spans="1:14">
      <c r="A42" s="14">
        <v>40</v>
      </c>
      <c r="B42" s="15" t="s">
        <v>167</v>
      </c>
      <c r="C42" s="15" t="s">
        <v>168</v>
      </c>
      <c r="D42" s="15" t="s">
        <v>169</v>
      </c>
      <c r="E42" s="16">
        <v>44623</v>
      </c>
      <c r="F42" s="16">
        <v>45716</v>
      </c>
      <c r="G42" s="17">
        <v>50000</v>
      </c>
      <c r="H42" s="18">
        <v>45556</v>
      </c>
      <c r="I42" s="18">
        <v>45646</v>
      </c>
      <c r="J42" s="17">
        <f t="shared" si="0"/>
        <v>91</v>
      </c>
      <c r="K42" s="15">
        <v>0.046</v>
      </c>
      <c r="L42" s="23">
        <v>581.39</v>
      </c>
      <c r="M42" s="24" t="s">
        <v>170</v>
      </c>
      <c r="N42" s="23"/>
    </row>
    <row r="43" s="1" customFormat="1" ht="23" customHeight="1" spans="1:14">
      <c r="A43" s="14">
        <v>41</v>
      </c>
      <c r="B43" s="15" t="s">
        <v>171</v>
      </c>
      <c r="C43" s="15" t="s">
        <v>120</v>
      </c>
      <c r="D43" s="15" t="s">
        <v>172</v>
      </c>
      <c r="E43" s="16">
        <v>45525</v>
      </c>
      <c r="F43" s="16">
        <v>45890</v>
      </c>
      <c r="G43" s="17">
        <v>30000</v>
      </c>
      <c r="H43" s="18">
        <v>45556</v>
      </c>
      <c r="I43" s="18">
        <v>45646</v>
      </c>
      <c r="J43" s="17">
        <f t="shared" si="0"/>
        <v>91</v>
      </c>
      <c r="K43" s="15">
        <v>0.0335</v>
      </c>
      <c r="L43" s="23">
        <v>254.04</v>
      </c>
      <c r="M43" s="24" t="s">
        <v>173</v>
      </c>
      <c r="N43" s="23"/>
    </row>
    <row r="44" s="1" customFormat="1" ht="23" customHeight="1" spans="1:14">
      <c r="A44" s="14">
        <v>42</v>
      </c>
      <c r="B44" s="15" t="s">
        <v>174</v>
      </c>
      <c r="C44" s="15" t="s">
        <v>124</v>
      </c>
      <c r="D44" s="15" t="s">
        <v>175</v>
      </c>
      <c r="E44" s="16">
        <v>45511</v>
      </c>
      <c r="F44" s="16">
        <v>45870</v>
      </c>
      <c r="G44" s="17">
        <v>30000</v>
      </c>
      <c r="H44" s="18">
        <v>45556</v>
      </c>
      <c r="I44" s="18">
        <v>45646</v>
      </c>
      <c r="J44" s="17">
        <f t="shared" si="0"/>
        <v>91</v>
      </c>
      <c r="K44" s="15">
        <v>0.0335</v>
      </c>
      <c r="L44" s="23">
        <v>254.04</v>
      </c>
      <c r="M44" s="24" t="s">
        <v>176</v>
      </c>
      <c r="N44" s="23"/>
    </row>
    <row r="45" s="1" customFormat="1" ht="23" customHeight="1" spans="1:14">
      <c r="A45" s="14">
        <v>43</v>
      </c>
      <c r="B45" s="15" t="s">
        <v>177</v>
      </c>
      <c r="C45" s="15" t="s">
        <v>32</v>
      </c>
      <c r="D45" s="15" t="s">
        <v>178</v>
      </c>
      <c r="E45" s="16">
        <v>45624</v>
      </c>
      <c r="F45" s="16">
        <v>45989</v>
      </c>
      <c r="G45" s="17">
        <v>5000</v>
      </c>
      <c r="H45" s="16">
        <v>45624</v>
      </c>
      <c r="I45" s="18">
        <v>45646</v>
      </c>
      <c r="J45" s="17">
        <f t="shared" si="0"/>
        <v>23</v>
      </c>
      <c r="K45" s="15">
        <v>0.031</v>
      </c>
      <c r="L45" s="23">
        <v>9.9</v>
      </c>
      <c r="M45" s="24" t="s">
        <v>179</v>
      </c>
      <c r="N45" s="23"/>
    </row>
    <row r="46" s="1" customFormat="1" ht="23" customHeight="1" spans="1:14">
      <c r="A46" s="14">
        <v>44</v>
      </c>
      <c r="B46" s="15" t="s">
        <v>180</v>
      </c>
      <c r="C46" s="15" t="s">
        <v>181</v>
      </c>
      <c r="D46" s="15" t="s">
        <v>182</v>
      </c>
      <c r="E46" s="16">
        <v>45357</v>
      </c>
      <c r="F46" s="16">
        <v>45720</v>
      </c>
      <c r="G46" s="17">
        <v>29500</v>
      </c>
      <c r="H46" s="18">
        <v>45556</v>
      </c>
      <c r="I46" s="18">
        <v>45646</v>
      </c>
      <c r="J46" s="17">
        <f t="shared" si="0"/>
        <v>91</v>
      </c>
      <c r="K46" s="15">
        <v>0.0345</v>
      </c>
      <c r="L46" s="23">
        <v>257.26</v>
      </c>
      <c r="M46" s="24" t="s">
        <v>183</v>
      </c>
      <c r="N46" s="23"/>
    </row>
    <row r="47" s="1" customFormat="1" ht="23" customHeight="1" spans="1:14">
      <c r="A47" s="14">
        <v>45</v>
      </c>
      <c r="B47" s="15" t="s">
        <v>184</v>
      </c>
      <c r="C47" s="15" t="s">
        <v>185</v>
      </c>
      <c r="D47" s="15" t="s">
        <v>186</v>
      </c>
      <c r="E47" s="16">
        <v>45625</v>
      </c>
      <c r="F47" s="16">
        <v>45988</v>
      </c>
      <c r="G47" s="17">
        <v>10000</v>
      </c>
      <c r="H47" s="16">
        <v>45625</v>
      </c>
      <c r="I47" s="18">
        <v>45646</v>
      </c>
      <c r="J47" s="17">
        <f t="shared" si="0"/>
        <v>22</v>
      </c>
      <c r="K47" s="15">
        <v>0.031</v>
      </c>
      <c r="L47" s="23">
        <v>18.94</v>
      </c>
      <c r="M47" s="24" t="s">
        <v>187</v>
      </c>
      <c r="N47" s="23"/>
    </row>
    <row r="48" s="1" customFormat="1" ht="23" customHeight="1" spans="1:14">
      <c r="A48" s="14">
        <v>46</v>
      </c>
      <c r="B48" s="15" t="s">
        <v>188</v>
      </c>
      <c r="C48" s="15" t="s">
        <v>185</v>
      </c>
      <c r="D48" s="15" t="s">
        <v>189</v>
      </c>
      <c r="E48" s="16">
        <v>45435</v>
      </c>
      <c r="F48" s="16">
        <v>45793</v>
      </c>
      <c r="G48" s="17">
        <v>20000</v>
      </c>
      <c r="H48" s="18">
        <v>45556</v>
      </c>
      <c r="I48" s="18">
        <v>45646</v>
      </c>
      <c r="J48" s="17">
        <f t="shared" si="0"/>
        <v>91</v>
      </c>
      <c r="K48" s="15">
        <v>0.0345</v>
      </c>
      <c r="L48" s="23">
        <v>174.42</v>
      </c>
      <c r="M48" s="24" t="s">
        <v>190</v>
      </c>
      <c r="N48" s="23"/>
    </row>
    <row r="49" s="1" customFormat="1" ht="23" customHeight="1" spans="1:14">
      <c r="A49" s="14">
        <v>47</v>
      </c>
      <c r="B49" s="15" t="s">
        <v>191</v>
      </c>
      <c r="C49" s="15" t="s">
        <v>192</v>
      </c>
      <c r="D49" s="15" t="s">
        <v>117</v>
      </c>
      <c r="E49" s="16">
        <v>45390</v>
      </c>
      <c r="F49" s="16">
        <v>45743</v>
      </c>
      <c r="G49" s="17">
        <v>30000</v>
      </c>
      <c r="H49" s="18">
        <v>45556</v>
      </c>
      <c r="I49" s="18">
        <v>45646</v>
      </c>
      <c r="J49" s="17">
        <f t="shared" si="0"/>
        <v>91</v>
      </c>
      <c r="K49" s="15">
        <v>0.0345</v>
      </c>
      <c r="L49" s="23">
        <v>261.63</v>
      </c>
      <c r="M49" s="24" t="s">
        <v>193</v>
      </c>
      <c r="N49" s="23"/>
    </row>
    <row r="50" s="1" customFormat="1" ht="23" customHeight="1" spans="1:14">
      <c r="A50" s="14">
        <v>48</v>
      </c>
      <c r="B50" s="15" t="s">
        <v>194</v>
      </c>
      <c r="C50" s="15" t="s">
        <v>195</v>
      </c>
      <c r="D50" s="15" t="s">
        <v>196</v>
      </c>
      <c r="E50" s="16">
        <v>45622</v>
      </c>
      <c r="F50" s="16">
        <v>45982</v>
      </c>
      <c r="G50" s="17">
        <v>30000</v>
      </c>
      <c r="H50" s="16">
        <v>45622</v>
      </c>
      <c r="I50" s="18">
        <v>45646</v>
      </c>
      <c r="J50" s="17">
        <f t="shared" si="0"/>
        <v>25</v>
      </c>
      <c r="K50" s="15">
        <v>0.031</v>
      </c>
      <c r="L50" s="23">
        <v>64.58</v>
      </c>
      <c r="M50" s="24" t="s">
        <v>197</v>
      </c>
      <c r="N50" s="23"/>
    </row>
    <row r="51" s="1" customFormat="1" ht="23" customHeight="1" spans="1:14">
      <c r="A51" s="14">
        <v>49</v>
      </c>
      <c r="B51" s="15" t="s">
        <v>198</v>
      </c>
      <c r="C51" s="15" t="s">
        <v>199</v>
      </c>
      <c r="D51" s="15" t="s">
        <v>200</v>
      </c>
      <c r="E51" s="16">
        <v>45358</v>
      </c>
      <c r="F51" s="16">
        <v>45717</v>
      </c>
      <c r="G51" s="17">
        <v>30000</v>
      </c>
      <c r="H51" s="18">
        <v>45556</v>
      </c>
      <c r="I51" s="18">
        <v>45646</v>
      </c>
      <c r="J51" s="17">
        <f t="shared" si="0"/>
        <v>91</v>
      </c>
      <c r="K51" s="15">
        <v>0.0345</v>
      </c>
      <c r="L51" s="23">
        <v>261.63</v>
      </c>
      <c r="M51" s="24" t="s">
        <v>201</v>
      </c>
      <c r="N51" s="23"/>
    </row>
    <row r="52" s="1" customFormat="1" ht="23" customHeight="1" spans="1:14">
      <c r="A52" s="14">
        <v>50</v>
      </c>
      <c r="B52" s="15" t="s">
        <v>202</v>
      </c>
      <c r="C52" s="15" t="s">
        <v>203</v>
      </c>
      <c r="D52" s="15" t="s">
        <v>204</v>
      </c>
      <c r="E52" s="16">
        <v>45499</v>
      </c>
      <c r="F52" s="16">
        <v>45859</v>
      </c>
      <c r="G52" s="17">
        <v>30000</v>
      </c>
      <c r="H52" s="18">
        <v>45556</v>
      </c>
      <c r="I52" s="18">
        <v>45646</v>
      </c>
      <c r="J52" s="17">
        <f t="shared" si="0"/>
        <v>91</v>
      </c>
      <c r="K52" s="15">
        <v>0.0345</v>
      </c>
      <c r="L52" s="23">
        <v>261.63</v>
      </c>
      <c r="M52" s="24" t="s">
        <v>205</v>
      </c>
      <c r="N52" s="23"/>
    </row>
    <row r="53" s="1" customFormat="1" ht="23" customHeight="1" spans="1:14">
      <c r="A53" s="14">
        <v>51</v>
      </c>
      <c r="B53" s="15" t="s">
        <v>206</v>
      </c>
      <c r="C53" s="15" t="s">
        <v>144</v>
      </c>
      <c r="D53" s="15" t="s">
        <v>207</v>
      </c>
      <c r="E53" s="16">
        <v>45461</v>
      </c>
      <c r="F53" s="16">
        <v>45813</v>
      </c>
      <c r="G53" s="17">
        <v>30000</v>
      </c>
      <c r="H53" s="18">
        <v>45556</v>
      </c>
      <c r="I53" s="18">
        <v>45646</v>
      </c>
      <c r="J53" s="17">
        <f t="shared" si="0"/>
        <v>91</v>
      </c>
      <c r="K53" s="15">
        <v>0.0345</v>
      </c>
      <c r="L53" s="23">
        <v>261.63</v>
      </c>
      <c r="M53" s="24" t="s">
        <v>208</v>
      </c>
      <c r="N53" s="23"/>
    </row>
    <row r="54" s="1" customFormat="1" ht="23" customHeight="1" spans="1:14">
      <c r="A54" s="14">
        <v>52</v>
      </c>
      <c r="B54" s="15" t="s">
        <v>209</v>
      </c>
      <c r="C54" s="15" t="s">
        <v>210</v>
      </c>
      <c r="D54" s="15" t="s">
        <v>211</v>
      </c>
      <c r="E54" s="16">
        <v>44620</v>
      </c>
      <c r="F54" s="16">
        <v>45714</v>
      </c>
      <c r="G54" s="17">
        <v>50000</v>
      </c>
      <c r="H54" s="18">
        <v>45556</v>
      </c>
      <c r="I54" s="18">
        <v>45646</v>
      </c>
      <c r="J54" s="17">
        <f t="shared" si="0"/>
        <v>91</v>
      </c>
      <c r="K54" s="15">
        <v>0.046</v>
      </c>
      <c r="L54" s="23">
        <v>581.39</v>
      </c>
      <c r="M54" s="24" t="s">
        <v>212</v>
      </c>
      <c r="N54" s="23"/>
    </row>
    <row r="55" s="1" customFormat="1" ht="23" customHeight="1" spans="1:14">
      <c r="A55" s="14">
        <v>53</v>
      </c>
      <c r="B55" s="15" t="s">
        <v>213</v>
      </c>
      <c r="C55" s="15" t="s">
        <v>214</v>
      </c>
      <c r="D55" s="15" t="s">
        <v>215</v>
      </c>
      <c r="E55" s="16">
        <v>45545</v>
      </c>
      <c r="F55" s="16">
        <v>45903</v>
      </c>
      <c r="G55" s="17">
        <v>30000</v>
      </c>
      <c r="H55" s="16">
        <v>45545</v>
      </c>
      <c r="I55" s="18">
        <v>45646</v>
      </c>
      <c r="J55" s="17">
        <f t="shared" si="0"/>
        <v>102</v>
      </c>
      <c r="K55" s="15">
        <v>0.0335</v>
      </c>
      <c r="L55" s="23">
        <v>284.75</v>
      </c>
      <c r="M55" s="24" t="s">
        <v>216</v>
      </c>
      <c r="N55" s="23" t="s">
        <v>46</v>
      </c>
    </row>
    <row r="56" s="1" customFormat="1" ht="23" customHeight="1" spans="1:14">
      <c r="A56" s="14">
        <v>54</v>
      </c>
      <c r="B56" s="15" t="s">
        <v>217</v>
      </c>
      <c r="C56" s="15" t="s">
        <v>144</v>
      </c>
      <c r="D56" s="15" t="s">
        <v>218</v>
      </c>
      <c r="E56" s="16">
        <v>44617</v>
      </c>
      <c r="F56" s="16">
        <v>45709</v>
      </c>
      <c r="G56" s="17">
        <v>50000</v>
      </c>
      <c r="H56" s="18">
        <v>45556</v>
      </c>
      <c r="I56" s="18">
        <v>45646</v>
      </c>
      <c r="J56" s="17">
        <f t="shared" si="0"/>
        <v>91</v>
      </c>
      <c r="K56" s="15">
        <v>0.046</v>
      </c>
      <c r="L56" s="23">
        <v>581.39</v>
      </c>
      <c r="M56" s="24" t="s">
        <v>219</v>
      </c>
      <c r="N56" s="23"/>
    </row>
    <row r="57" s="1" customFormat="1" ht="23" customHeight="1" spans="1:14">
      <c r="A57" s="14">
        <v>55</v>
      </c>
      <c r="B57" s="15" t="s">
        <v>220</v>
      </c>
      <c r="C57" s="15" t="s">
        <v>221</v>
      </c>
      <c r="D57" s="15" t="s">
        <v>182</v>
      </c>
      <c r="E57" s="16">
        <v>45436</v>
      </c>
      <c r="F57" s="16">
        <v>45801</v>
      </c>
      <c r="G57" s="17">
        <v>30000</v>
      </c>
      <c r="H57" s="18">
        <v>45556</v>
      </c>
      <c r="I57" s="18">
        <v>45646</v>
      </c>
      <c r="J57" s="17">
        <f t="shared" si="0"/>
        <v>91</v>
      </c>
      <c r="K57" s="15">
        <v>0.0345</v>
      </c>
      <c r="L57" s="23">
        <v>261.63</v>
      </c>
      <c r="M57" s="24" t="s">
        <v>222</v>
      </c>
      <c r="N57" s="23"/>
    </row>
    <row r="58" s="1" customFormat="1" ht="23.8" customHeight="1" spans="1:14">
      <c r="A58" s="14">
        <v>56</v>
      </c>
      <c r="B58" s="15" t="s">
        <v>223</v>
      </c>
      <c r="C58" s="15" t="s">
        <v>102</v>
      </c>
      <c r="D58" s="15" t="s">
        <v>21</v>
      </c>
      <c r="E58" s="16">
        <v>45489</v>
      </c>
      <c r="F58" s="16">
        <v>45846</v>
      </c>
      <c r="G58" s="17">
        <v>30000</v>
      </c>
      <c r="H58" s="18">
        <v>45556</v>
      </c>
      <c r="I58" s="18">
        <v>45646</v>
      </c>
      <c r="J58" s="17">
        <f t="shared" si="0"/>
        <v>91</v>
      </c>
      <c r="K58" s="15">
        <v>0.0345</v>
      </c>
      <c r="L58" s="23">
        <v>261.63</v>
      </c>
      <c r="M58" s="24" t="s">
        <v>224</v>
      </c>
      <c r="N58" s="22"/>
    </row>
    <row r="59" s="1" customFormat="1" ht="23.8" customHeight="1" spans="1:14">
      <c r="A59" s="14">
        <v>57</v>
      </c>
      <c r="B59" s="15" t="s">
        <v>225</v>
      </c>
      <c r="C59" s="15" t="s">
        <v>48</v>
      </c>
      <c r="D59" s="15" t="s">
        <v>226</v>
      </c>
      <c r="E59" s="16">
        <v>45301</v>
      </c>
      <c r="F59" s="16">
        <v>45662</v>
      </c>
      <c r="G59" s="17">
        <v>9900</v>
      </c>
      <c r="H59" s="18">
        <v>45556</v>
      </c>
      <c r="I59" s="18">
        <v>45646</v>
      </c>
      <c r="J59" s="17">
        <f t="shared" si="0"/>
        <v>91</v>
      </c>
      <c r="K59" s="15">
        <v>0.0345</v>
      </c>
      <c r="L59" s="23">
        <v>86.34</v>
      </c>
      <c r="M59" s="24" t="s">
        <v>227</v>
      </c>
      <c r="N59" s="23"/>
    </row>
    <row r="60" s="1" customFormat="1" ht="23.8" customHeight="1" spans="1:14">
      <c r="A60" s="14">
        <v>58</v>
      </c>
      <c r="B60" s="15" t="s">
        <v>228</v>
      </c>
      <c r="C60" s="15" t="s">
        <v>229</v>
      </c>
      <c r="D60" s="15" t="s">
        <v>68</v>
      </c>
      <c r="E60" s="16">
        <v>44620</v>
      </c>
      <c r="F60" s="16">
        <v>45712</v>
      </c>
      <c r="G60" s="17">
        <v>50000</v>
      </c>
      <c r="H60" s="18">
        <v>45556</v>
      </c>
      <c r="I60" s="18">
        <v>45646</v>
      </c>
      <c r="J60" s="17">
        <f t="shared" si="0"/>
        <v>91</v>
      </c>
      <c r="K60" s="15">
        <v>0.046</v>
      </c>
      <c r="L60" s="23">
        <v>581.39</v>
      </c>
      <c r="M60" s="24" t="s">
        <v>230</v>
      </c>
      <c r="N60" s="23"/>
    </row>
    <row r="61" s="1" customFormat="1" ht="23.8" customHeight="1" spans="1:14">
      <c r="A61" s="14">
        <v>59</v>
      </c>
      <c r="B61" s="15" t="s">
        <v>231</v>
      </c>
      <c r="C61" s="15" t="s">
        <v>232</v>
      </c>
      <c r="D61" s="15" t="s">
        <v>233</v>
      </c>
      <c r="E61" s="16">
        <v>44617</v>
      </c>
      <c r="F61" s="16">
        <v>45711</v>
      </c>
      <c r="G61" s="17">
        <v>50000</v>
      </c>
      <c r="H61" s="18">
        <v>45556</v>
      </c>
      <c r="I61" s="18">
        <v>45646</v>
      </c>
      <c r="J61" s="17">
        <f t="shared" si="0"/>
        <v>91</v>
      </c>
      <c r="K61" s="15">
        <v>0.046</v>
      </c>
      <c r="L61" s="23">
        <v>581.39</v>
      </c>
      <c r="M61" s="24" t="s">
        <v>234</v>
      </c>
      <c r="N61" s="23"/>
    </row>
    <row r="62" s="1" customFormat="1" ht="23.8" customHeight="1" spans="1:14">
      <c r="A62" s="14">
        <v>60</v>
      </c>
      <c r="B62" s="15" t="s">
        <v>235</v>
      </c>
      <c r="C62" s="15" t="s">
        <v>236</v>
      </c>
      <c r="D62" s="15" t="s">
        <v>237</v>
      </c>
      <c r="E62" s="16">
        <v>45623</v>
      </c>
      <c r="F62" s="16">
        <v>45983</v>
      </c>
      <c r="G62" s="17">
        <v>3000</v>
      </c>
      <c r="H62" s="16">
        <v>45623</v>
      </c>
      <c r="I62" s="18">
        <v>45646</v>
      </c>
      <c r="J62" s="17">
        <f t="shared" si="0"/>
        <v>24</v>
      </c>
      <c r="K62" s="15">
        <v>0.031</v>
      </c>
      <c r="L62" s="23">
        <v>6.2</v>
      </c>
      <c r="M62" s="24" t="s">
        <v>238</v>
      </c>
      <c r="N62" s="23"/>
    </row>
    <row r="63" s="1" customFormat="1" ht="23.8" customHeight="1" spans="1:14">
      <c r="A63" s="14">
        <v>61</v>
      </c>
      <c r="B63" s="15" t="s">
        <v>239</v>
      </c>
      <c r="C63" s="15" t="s">
        <v>240</v>
      </c>
      <c r="D63" s="15" t="s">
        <v>241</v>
      </c>
      <c r="E63" s="16">
        <v>45511</v>
      </c>
      <c r="F63" s="16">
        <v>45874</v>
      </c>
      <c r="G63" s="17">
        <v>30000</v>
      </c>
      <c r="H63" s="18">
        <v>45556</v>
      </c>
      <c r="I63" s="18">
        <v>45646</v>
      </c>
      <c r="J63" s="17">
        <f t="shared" si="0"/>
        <v>91</v>
      </c>
      <c r="K63" s="15">
        <v>0.0335</v>
      </c>
      <c r="L63" s="23">
        <v>254.04</v>
      </c>
      <c r="M63" s="24" t="s">
        <v>242</v>
      </c>
      <c r="N63" s="23"/>
    </row>
    <row r="64" s="1" customFormat="1" ht="23.8" customHeight="1" spans="1:14">
      <c r="A64" s="14">
        <v>62</v>
      </c>
      <c r="B64" s="15" t="s">
        <v>243</v>
      </c>
      <c r="C64" s="15" t="s">
        <v>244</v>
      </c>
      <c r="D64" s="15" t="s">
        <v>88</v>
      </c>
      <c r="E64" s="16">
        <v>45624</v>
      </c>
      <c r="F64" s="16">
        <v>45988</v>
      </c>
      <c r="G64" s="17">
        <v>3000</v>
      </c>
      <c r="H64" s="16">
        <v>45624</v>
      </c>
      <c r="I64" s="18">
        <v>45646</v>
      </c>
      <c r="J64" s="17">
        <f t="shared" si="0"/>
        <v>23</v>
      </c>
      <c r="K64" s="15">
        <v>0.031</v>
      </c>
      <c r="L64" s="23">
        <v>5.94</v>
      </c>
      <c r="M64" s="24" t="s">
        <v>245</v>
      </c>
      <c r="N64" s="22"/>
    </row>
    <row r="65" s="1" customFormat="1" ht="23.8" customHeight="1" spans="1:14">
      <c r="A65" s="14">
        <v>63</v>
      </c>
      <c r="B65" s="15" t="s">
        <v>246</v>
      </c>
      <c r="C65" s="15" t="s">
        <v>247</v>
      </c>
      <c r="D65" s="15" t="s">
        <v>248</v>
      </c>
      <c r="E65" s="16">
        <v>45594</v>
      </c>
      <c r="F65" s="16">
        <v>45775</v>
      </c>
      <c r="G65" s="17">
        <v>40000</v>
      </c>
      <c r="H65" s="16">
        <v>45594</v>
      </c>
      <c r="I65" s="18">
        <v>45646</v>
      </c>
      <c r="J65" s="17">
        <f t="shared" si="0"/>
        <v>53</v>
      </c>
      <c r="K65" s="15">
        <v>0.031</v>
      </c>
      <c r="L65" s="23">
        <v>182.56</v>
      </c>
      <c r="M65" s="24" t="s">
        <v>249</v>
      </c>
      <c r="N65" s="23"/>
    </row>
    <row r="66" s="1" customFormat="1" ht="23.8" customHeight="1" spans="1:14">
      <c r="A66" s="14">
        <v>64</v>
      </c>
      <c r="B66" s="15" t="s">
        <v>250</v>
      </c>
      <c r="C66" s="15" t="s">
        <v>251</v>
      </c>
      <c r="D66" s="15" t="s">
        <v>204</v>
      </c>
      <c r="E66" s="16">
        <v>44627</v>
      </c>
      <c r="F66" s="16">
        <v>45717</v>
      </c>
      <c r="G66" s="17">
        <v>30000</v>
      </c>
      <c r="H66" s="18">
        <v>45556</v>
      </c>
      <c r="I66" s="18">
        <v>45646</v>
      </c>
      <c r="J66" s="17">
        <f t="shared" si="0"/>
        <v>91</v>
      </c>
      <c r="K66" s="15">
        <v>0.046</v>
      </c>
      <c r="L66" s="23">
        <v>348.83</v>
      </c>
      <c r="M66" s="24" t="s">
        <v>252</v>
      </c>
      <c r="N66" s="23"/>
    </row>
    <row r="67" s="1" customFormat="1" ht="23.8" customHeight="1" spans="1:14">
      <c r="A67" s="14">
        <v>65</v>
      </c>
      <c r="B67" s="15" t="s">
        <v>253</v>
      </c>
      <c r="C67" s="15" t="s">
        <v>254</v>
      </c>
      <c r="D67" s="15" t="s">
        <v>255</v>
      </c>
      <c r="E67" s="16">
        <v>44624</v>
      </c>
      <c r="F67" s="16">
        <v>45716</v>
      </c>
      <c r="G67" s="17">
        <v>30000</v>
      </c>
      <c r="H67" s="18">
        <v>45556</v>
      </c>
      <c r="I67" s="18">
        <v>45646</v>
      </c>
      <c r="J67" s="17">
        <f t="shared" ref="J67:J130" si="1">I67-H67+1</f>
        <v>91</v>
      </c>
      <c r="K67" s="15">
        <v>0.046</v>
      </c>
      <c r="L67" s="23">
        <v>348.83</v>
      </c>
      <c r="M67" s="24" t="s">
        <v>256</v>
      </c>
      <c r="N67" s="23"/>
    </row>
    <row r="68" s="1" customFormat="1" ht="23.8" customHeight="1" spans="1:14">
      <c r="A68" s="14">
        <v>66</v>
      </c>
      <c r="B68" s="15" t="s">
        <v>257</v>
      </c>
      <c r="C68" s="15" t="s">
        <v>258</v>
      </c>
      <c r="D68" s="15" t="s">
        <v>259</v>
      </c>
      <c r="E68" s="16">
        <v>45499</v>
      </c>
      <c r="F68" s="16">
        <v>45862</v>
      </c>
      <c r="G68" s="17">
        <v>30000</v>
      </c>
      <c r="H68" s="18">
        <v>45556</v>
      </c>
      <c r="I68" s="18">
        <v>45646</v>
      </c>
      <c r="J68" s="17">
        <f t="shared" si="1"/>
        <v>91</v>
      </c>
      <c r="K68" s="15">
        <v>0.0335</v>
      </c>
      <c r="L68" s="23">
        <v>254.04</v>
      </c>
      <c r="M68" s="24" t="s">
        <v>260</v>
      </c>
      <c r="N68" s="23"/>
    </row>
    <row r="69" s="1" customFormat="1" ht="23.8" customHeight="1" spans="1:14">
      <c r="A69" s="14">
        <v>67</v>
      </c>
      <c r="B69" s="15" t="s">
        <v>261</v>
      </c>
      <c r="C69" s="15" t="s">
        <v>262</v>
      </c>
      <c r="D69" s="15" t="s">
        <v>263</v>
      </c>
      <c r="E69" s="16">
        <v>45383</v>
      </c>
      <c r="F69" s="16">
        <v>45738</v>
      </c>
      <c r="G69" s="17">
        <v>30000</v>
      </c>
      <c r="H69" s="18">
        <v>45556</v>
      </c>
      <c r="I69" s="18">
        <v>45646</v>
      </c>
      <c r="J69" s="17">
        <f t="shared" si="1"/>
        <v>91</v>
      </c>
      <c r="K69" s="15">
        <v>0.0345</v>
      </c>
      <c r="L69" s="23">
        <v>261.63</v>
      </c>
      <c r="M69" s="24" t="s">
        <v>264</v>
      </c>
      <c r="N69" s="23"/>
    </row>
    <row r="70" s="1" customFormat="1" ht="23.8" customHeight="1" spans="1:14">
      <c r="A70" s="14">
        <v>68</v>
      </c>
      <c r="B70" s="15" t="s">
        <v>265</v>
      </c>
      <c r="C70" s="15" t="s">
        <v>266</v>
      </c>
      <c r="D70" s="15" t="s">
        <v>267</v>
      </c>
      <c r="E70" s="16">
        <v>45353</v>
      </c>
      <c r="F70" s="16">
        <v>45718</v>
      </c>
      <c r="G70" s="17">
        <v>30000</v>
      </c>
      <c r="H70" s="18">
        <v>45556</v>
      </c>
      <c r="I70" s="18">
        <v>45646</v>
      </c>
      <c r="J70" s="17">
        <f t="shared" si="1"/>
        <v>91</v>
      </c>
      <c r="K70" s="15">
        <v>0.0345</v>
      </c>
      <c r="L70" s="23">
        <v>261.63</v>
      </c>
      <c r="M70" s="24" t="s">
        <v>268</v>
      </c>
      <c r="N70" s="23"/>
    </row>
    <row r="71" s="1" customFormat="1" ht="23.8" customHeight="1" spans="1:14">
      <c r="A71" s="14">
        <v>69</v>
      </c>
      <c r="B71" s="15" t="s">
        <v>269</v>
      </c>
      <c r="C71" s="15" t="s">
        <v>270</v>
      </c>
      <c r="D71" s="15" t="s">
        <v>271</v>
      </c>
      <c r="E71" s="16">
        <v>45341</v>
      </c>
      <c r="F71" s="16">
        <v>45704</v>
      </c>
      <c r="G71" s="17">
        <v>30000</v>
      </c>
      <c r="H71" s="18">
        <v>45556</v>
      </c>
      <c r="I71" s="18">
        <v>45646</v>
      </c>
      <c r="J71" s="17">
        <f t="shared" si="1"/>
        <v>91</v>
      </c>
      <c r="K71" s="15">
        <v>0.0345</v>
      </c>
      <c r="L71" s="23">
        <v>261.63</v>
      </c>
      <c r="M71" s="24" t="s">
        <v>272</v>
      </c>
      <c r="N71" s="23"/>
    </row>
    <row r="72" s="1" customFormat="1" ht="23.8" customHeight="1" spans="1:14">
      <c r="A72" s="14">
        <v>70</v>
      </c>
      <c r="B72" s="15" t="s">
        <v>273</v>
      </c>
      <c r="C72" s="15" t="s">
        <v>274</v>
      </c>
      <c r="D72" s="15" t="s">
        <v>275</v>
      </c>
      <c r="E72" s="16">
        <v>45392</v>
      </c>
      <c r="F72" s="16">
        <v>45735</v>
      </c>
      <c r="G72" s="17">
        <v>30000</v>
      </c>
      <c r="H72" s="18">
        <v>45556</v>
      </c>
      <c r="I72" s="18">
        <v>45646</v>
      </c>
      <c r="J72" s="17">
        <f t="shared" si="1"/>
        <v>91</v>
      </c>
      <c r="K72" s="15">
        <v>0.0345</v>
      </c>
      <c r="L72" s="23">
        <v>261.63</v>
      </c>
      <c r="M72" s="24" t="s">
        <v>276</v>
      </c>
      <c r="N72" s="23"/>
    </row>
    <row r="73" s="1" customFormat="1" ht="23.8" customHeight="1" spans="1:14">
      <c r="A73" s="14">
        <v>71</v>
      </c>
      <c r="B73" s="15" t="s">
        <v>277</v>
      </c>
      <c r="C73" s="15" t="s">
        <v>278</v>
      </c>
      <c r="D73" s="15" t="s">
        <v>279</v>
      </c>
      <c r="E73" s="16">
        <v>45504</v>
      </c>
      <c r="F73" s="16">
        <v>45868</v>
      </c>
      <c r="G73" s="17">
        <v>10000</v>
      </c>
      <c r="H73" s="18">
        <v>45556</v>
      </c>
      <c r="I73" s="18">
        <v>45646</v>
      </c>
      <c r="J73" s="17">
        <f t="shared" si="1"/>
        <v>91</v>
      </c>
      <c r="K73" s="15">
        <v>0.0335</v>
      </c>
      <c r="L73" s="23">
        <v>84.68</v>
      </c>
      <c r="M73" s="24" t="s">
        <v>280</v>
      </c>
      <c r="N73" s="23"/>
    </row>
    <row r="74" s="1" customFormat="1" ht="23.8" customHeight="1" spans="1:14">
      <c r="A74" s="14">
        <v>72</v>
      </c>
      <c r="B74" s="15" t="s">
        <v>281</v>
      </c>
      <c r="C74" s="15" t="s">
        <v>282</v>
      </c>
      <c r="D74" s="15" t="s">
        <v>283</v>
      </c>
      <c r="E74" s="16">
        <v>45492</v>
      </c>
      <c r="F74" s="16">
        <v>45856</v>
      </c>
      <c r="G74" s="17">
        <v>10000</v>
      </c>
      <c r="H74" s="18">
        <v>45556</v>
      </c>
      <c r="I74" s="18">
        <v>45646</v>
      </c>
      <c r="J74" s="17">
        <f t="shared" si="1"/>
        <v>91</v>
      </c>
      <c r="K74" s="15">
        <v>0.0345</v>
      </c>
      <c r="L74" s="23">
        <v>87.21</v>
      </c>
      <c r="M74" s="24" t="s">
        <v>284</v>
      </c>
      <c r="N74" s="23"/>
    </row>
    <row r="75" s="1" customFormat="1" ht="23.8" customHeight="1" spans="1:14">
      <c r="A75" s="14">
        <v>73</v>
      </c>
      <c r="B75" s="15" t="s">
        <v>285</v>
      </c>
      <c r="C75" s="15" t="s">
        <v>156</v>
      </c>
      <c r="D75" s="15" t="s">
        <v>286</v>
      </c>
      <c r="E75" s="16">
        <v>45482</v>
      </c>
      <c r="F75" s="16">
        <v>45846</v>
      </c>
      <c r="G75" s="17">
        <v>30000</v>
      </c>
      <c r="H75" s="18">
        <v>45556</v>
      </c>
      <c r="I75" s="18">
        <v>45646</v>
      </c>
      <c r="J75" s="17">
        <f t="shared" si="1"/>
        <v>91</v>
      </c>
      <c r="K75" s="15">
        <v>0.0345</v>
      </c>
      <c r="L75" s="23">
        <v>261.63</v>
      </c>
      <c r="M75" s="24" t="s">
        <v>287</v>
      </c>
      <c r="N75" s="23"/>
    </row>
    <row r="76" s="1" customFormat="1" ht="23.8" customHeight="1" spans="1:14">
      <c r="A76" s="14">
        <v>74</v>
      </c>
      <c r="B76" s="15" t="s">
        <v>288</v>
      </c>
      <c r="C76" s="15" t="s">
        <v>289</v>
      </c>
      <c r="D76" s="15" t="s">
        <v>290</v>
      </c>
      <c r="E76" s="16">
        <v>45440</v>
      </c>
      <c r="F76" s="16">
        <v>45798</v>
      </c>
      <c r="G76" s="17">
        <v>20000</v>
      </c>
      <c r="H76" s="18">
        <v>45556</v>
      </c>
      <c r="I76" s="18">
        <v>45646</v>
      </c>
      <c r="J76" s="17">
        <f t="shared" si="1"/>
        <v>91</v>
      </c>
      <c r="K76" s="15">
        <v>0.0345</v>
      </c>
      <c r="L76" s="23">
        <v>174.42</v>
      </c>
      <c r="M76" s="24" t="s">
        <v>291</v>
      </c>
      <c r="N76" s="23"/>
    </row>
    <row r="77" s="1" customFormat="1" ht="23.8" customHeight="1" spans="1:14">
      <c r="A77" s="14">
        <v>75</v>
      </c>
      <c r="B77" s="15" t="s">
        <v>292</v>
      </c>
      <c r="C77" s="15" t="s">
        <v>293</v>
      </c>
      <c r="D77" s="15" t="s">
        <v>294</v>
      </c>
      <c r="E77" s="16">
        <v>45358</v>
      </c>
      <c r="F77" s="16">
        <v>45717</v>
      </c>
      <c r="G77" s="17">
        <v>30000</v>
      </c>
      <c r="H77" s="18">
        <v>45556</v>
      </c>
      <c r="I77" s="18">
        <v>45646</v>
      </c>
      <c r="J77" s="17">
        <f t="shared" si="1"/>
        <v>91</v>
      </c>
      <c r="K77" s="15">
        <v>0.0345</v>
      </c>
      <c r="L77" s="23">
        <v>261.63</v>
      </c>
      <c r="M77" s="24" t="s">
        <v>295</v>
      </c>
      <c r="N77" s="23"/>
    </row>
    <row r="78" s="1" customFormat="1" ht="23.8" customHeight="1" spans="1:14">
      <c r="A78" s="14">
        <v>76</v>
      </c>
      <c r="B78" s="15" t="s">
        <v>296</v>
      </c>
      <c r="C78" s="15" t="s">
        <v>136</v>
      </c>
      <c r="D78" s="15" t="s">
        <v>297</v>
      </c>
      <c r="E78" s="16">
        <v>45397</v>
      </c>
      <c r="F78" s="16">
        <v>45757</v>
      </c>
      <c r="G78" s="17">
        <v>30000</v>
      </c>
      <c r="H78" s="18">
        <v>45556</v>
      </c>
      <c r="I78" s="18">
        <v>45646</v>
      </c>
      <c r="J78" s="17">
        <f t="shared" si="1"/>
        <v>91</v>
      </c>
      <c r="K78" s="15">
        <v>0.0345</v>
      </c>
      <c r="L78" s="23">
        <v>261.63</v>
      </c>
      <c r="M78" s="24" t="s">
        <v>298</v>
      </c>
      <c r="N78" s="23"/>
    </row>
    <row r="79" s="1" customFormat="1" ht="23.8" customHeight="1" spans="1:14">
      <c r="A79" s="14">
        <v>77</v>
      </c>
      <c r="B79" s="15" t="s">
        <v>299</v>
      </c>
      <c r="C79" s="15" t="s">
        <v>16</v>
      </c>
      <c r="D79" s="15" t="s">
        <v>300</v>
      </c>
      <c r="E79" s="16">
        <v>45412</v>
      </c>
      <c r="F79" s="16">
        <v>45776</v>
      </c>
      <c r="G79" s="17">
        <v>20000</v>
      </c>
      <c r="H79" s="18">
        <v>45556</v>
      </c>
      <c r="I79" s="18">
        <v>45646</v>
      </c>
      <c r="J79" s="17">
        <f t="shared" si="1"/>
        <v>91</v>
      </c>
      <c r="K79" s="15">
        <v>0.0345</v>
      </c>
      <c r="L79" s="23">
        <v>174.42</v>
      </c>
      <c r="M79" s="24" t="s">
        <v>301</v>
      </c>
      <c r="N79" s="23"/>
    </row>
    <row r="80" s="1" customFormat="1" ht="23.8" customHeight="1" spans="1:14">
      <c r="A80" s="14">
        <v>78</v>
      </c>
      <c r="B80" s="15" t="s">
        <v>302</v>
      </c>
      <c r="C80" s="15" t="s">
        <v>247</v>
      </c>
      <c r="D80" s="15" t="s">
        <v>303</v>
      </c>
      <c r="E80" s="16">
        <v>45498</v>
      </c>
      <c r="F80" s="16">
        <v>45860</v>
      </c>
      <c r="G80" s="17">
        <v>30000</v>
      </c>
      <c r="H80" s="18">
        <v>45556</v>
      </c>
      <c r="I80" s="18">
        <v>45646</v>
      </c>
      <c r="J80" s="17">
        <f t="shared" si="1"/>
        <v>91</v>
      </c>
      <c r="K80" s="15">
        <v>0.0335</v>
      </c>
      <c r="L80" s="23">
        <v>254.04</v>
      </c>
      <c r="M80" s="24" t="s">
        <v>304</v>
      </c>
      <c r="N80" s="23"/>
    </row>
    <row r="81" s="1" customFormat="1" ht="23.8" customHeight="1" spans="1:14">
      <c r="A81" s="14">
        <v>79</v>
      </c>
      <c r="B81" s="15" t="s">
        <v>305</v>
      </c>
      <c r="C81" s="15" t="s">
        <v>306</v>
      </c>
      <c r="D81" s="15" t="s">
        <v>307</v>
      </c>
      <c r="E81" s="16">
        <v>45616</v>
      </c>
      <c r="F81" s="16">
        <v>45979</v>
      </c>
      <c r="G81" s="17">
        <v>3000</v>
      </c>
      <c r="H81" s="16">
        <v>45616</v>
      </c>
      <c r="I81" s="18">
        <v>45646</v>
      </c>
      <c r="J81" s="17">
        <f t="shared" si="1"/>
        <v>31</v>
      </c>
      <c r="K81" s="15">
        <v>0.031</v>
      </c>
      <c r="L81" s="23">
        <v>8.01</v>
      </c>
      <c r="M81" s="24" t="s">
        <v>308</v>
      </c>
      <c r="N81" s="23"/>
    </row>
    <row r="82" s="1" customFormat="1" ht="23.8" customHeight="1" spans="1:14">
      <c r="A82" s="14">
        <v>80</v>
      </c>
      <c r="B82" s="15" t="s">
        <v>309</v>
      </c>
      <c r="C82" s="15" t="s">
        <v>310</v>
      </c>
      <c r="D82" s="15" t="s">
        <v>311</v>
      </c>
      <c r="E82" s="16">
        <v>45576</v>
      </c>
      <c r="F82" s="16">
        <v>45938</v>
      </c>
      <c r="G82" s="17">
        <v>30000</v>
      </c>
      <c r="H82" s="16">
        <v>45576</v>
      </c>
      <c r="I82" s="18">
        <v>45646</v>
      </c>
      <c r="J82" s="17">
        <f t="shared" si="1"/>
        <v>71</v>
      </c>
      <c r="K82" s="15">
        <v>0.0335</v>
      </c>
      <c r="L82" s="23">
        <v>198.21</v>
      </c>
      <c r="M82" s="24" t="s">
        <v>312</v>
      </c>
      <c r="N82" s="23"/>
    </row>
    <row r="83" s="1" customFormat="1" ht="23.8" customHeight="1" spans="1:14">
      <c r="A83" s="14">
        <v>81</v>
      </c>
      <c r="B83" s="15" t="s">
        <v>313</v>
      </c>
      <c r="C83" s="15" t="s">
        <v>164</v>
      </c>
      <c r="D83" s="15" t="s">
        <v>314</v>
      </c>
      <c r="E83" s="16">
        <v>45462</v>
      </c>
      <c r="F83" s="16">
        <v>45826</v>
      </c>
      <c r="G83" s="17">
        <v>30000</v>
      </c>
      <c r="H83" s="18">
        <v>45556</v>
      </c>
      <c r="I83" s="18">
        <v>45646</v>
      </c>
      <c r="J83" s="17">
        <f t="shared" si="1"/>
        <v>91</v>
      </c>
      <c r="K83" s="15">
        <v>0.0345</v>
      </c>
      <c r="L83" s="23">
        <v>261.63</v>
      </c>
      <c r="M83" s="24" t="s">
        <v>315</v>
      </c>
      <c r="N83" s="15"/>
    </row>
    <row r="84" s="1" customFormat="1" ht="23.8" customHeight="1" spans="1:14">
      <c r="A84" s="14">
        <v>82</v>
      </c>
      <c r="B84" s="15" t="s">
        <v>316</v>
      </c>
      <c r="C84" s="15" t="s">
        <v>317</v>
      </c>
      <c r="D84" s="15" t="s">
        <v>61</v>
      </c>
      <c r="E84" s="16">
        <v>45379</v>
      </c>
      <c r="F84" s="16">
        <v>45740</v>
      </c>
      <c r="G84" s="17">
        <v>50000</v>
      </c>
      <c r="H84" s="18">
        <v>45556</v>
      </c>
      <c r="I84" s="18">
        <v>45646</v>
      </c>
      <c r="J84" s="17">
        <f t="shared" si="1"/>
        <v>91</v>
      </c>
      <c r="K84" s="15">
        <v>0.0345</v>
      </c>
      <c r="L84" s="23">
        <v>436.04</v>
      </c>
      <c r="M84" s="24" t="s">
        <v>318</v>
      </c>
      <c r="N84" s="23"/>
    </row>
    <row r="85" s="1" customFormat="1" ht="23.8" customHeight="1" spans="1:14">
      <c r="A85" s="14">
        <v>83</v>
      </c>
      <c r="B85" s="15" t="s">
        <v>319</v>
      </c>
      <c r="C85" s="15" t="s">
        <v>203</v>
      </c>
      <c r="D85" s="15" t="s">
        <v>320</v>
      </c>
      <c r="E85" s="16">
        <v>44627</v>
      </c>
      <c r="F85" s="16">
        <v>45717</v>
      </c>
      <c r="G85" s="17">
        <v>50000</v>
      </c>
      <c r="H85" s="18">
        <v>45556</v>
      </c>
      <c r="I85" s="18">
        <v>45646</v>
      </c>
      <c r="J85" s="17">
        <f t="shared" si="1"/>
        <v>91</v>
      </c>
      <c r="K85" s="15">
        <v>0.046</v>
      </c>
      <c r="L85" s="23">
        <v>581.39</v>
      </c>
      <c r="M85" s="24" t="s">
        <v>321</v>
      </c>
      <c r="N85" s="23"/>
    </row>
    <row r="86" s="1" customFormat="1" ht="23.8" customHeight="1" spans="1:14">
      <c r="A86" s="14">
        <v>84</v>
      </c>
      <c r="B86" s="15" t="s">
        <v>322</v>
      </c>
      <c r="C86" s="15" t="s">
        <v>95</v>
      </c>
      <c r="D86" s="15" t="s">
        <v>323</v>
      </c>
      <c r="E86" s="16">
        <v>45618</v>
      </c>
      <c r="F86" s="16">
        <v>45980</v>
      </c>
      <c r="G86" s="17">
        <v>20000</v>
      </c>
      <c r="H86" s="16">
        <v>45618</v>
      </c>
      <c r="I86" s="18">
        <v>45646</v>
      </c>
      <c r="J86" s="17">
        <f t="shared" si="1"/>
        <v>29</v>
      </c>
      <c r="K86" s="15">
        <v>0.031</v>
      </c>
      <c r="L86" s="23">
        <v>49.94</v>
      </c>
      <c r="M86" s="24" t="s">
        <v>324</v>
      </c>
      <c r="N86" s="23"/>
    </row>
    <row r="87" s="1" customFormat="1" ht="23.8" customHeight="1" spans="1:14">
      <c r="A87" s="14">
        <v>85</v>
      </c>
      <c r="B87" s="15" t="s">
        <v>325</v>
      </c>
      <c r="C87" s="15" t="s">
        <v>16</v>
      </c>
      <c r="D87" s="15" t="s">
        <v>326</v>
      </c>
      <c r="E87" s="16">
        <v>45473</v>
      </c>
      <c r="F87" s="16">
        <v>45835</v>
      </c>
      <c r="G87" s="17">
        <v>50000</v>
      </c>
      <c r="H87" s="18">
        <v>45556</v>
      </c>
      <c r="I87" s="18">
        <v>45646</v>
      </c>
      <c r="J87" s="17">
        <f t="shared" si="1"/>
        <v>91</v>
      </c>
      <c r="K87" s="15">
        <v>0.0345</v>
      </c>
      <c r="L87" s="23">
        <v>436.04</v>
      </c>
      <c r="M87" s="24" t="s">
        <v>327</v>
      </c>
      <c r="N87" s="23"/>
    </row>
    <row r="88" s="1" customFormat="1" ht="23.8" customHeight="1" spans="1:14">
      <c r="A88" s="14">
        <v>86</v>
      </c>
      <c r="B88" s="15" t="s">
        <v>328</v>
      </c>
      <c r="C88" s="15" t="s">
        <v>289</v>
      </c>
      <c r="D88" s="15" t="s">
        <v>329</v>
      </c>
      <c r="E88" s="16">
        <v>45473</v>
      </c>
      <c r="F88" s="16">
        <v>45833</v>
      </c>
      <c r="G88" s="17">
        <v>20000</v>
      </c>
      <c r="H88" s="18">
        <v>45556</v>
      </c>
      <c r="I88" s="18">
        <v>45646</v>
      </c>
      <c r="J88" s="17">
        <f t="shared" si="1"/>
        <v>91</v>
      </c>
      <c r="K88" s="15">
        <v>0.0345</v>
      </c>
      <c r="L88" s="23">
        <v>174.42</v>
      </c>
      <c r="M88" s="24" t="s">
        <v>330</v>
      </c>
      <c r="N88" s="23"/>
    </row>
    <row r="89" s="1" customFormat="1" ht="23.8" customHeight="1" spans="1:14">
      <c r="A89" s="14">
        <v>87</v>
      </c>
      <c r="B89" s="15" t="s">
        <v>331</v>
      </c>
      <c r="C89" s="15" t="s">
        <v>262</v>
      </c>
      <c r="D89" s="15" t="s">
        <v>332</v>
      </c>
      <c r="E89" s="16">
        <v>45378</v>
      </c>
      <c r="F89" s="16">
        <v>45738</v>
      </c>
      <c r="G89" s="17">
        <v>30000</v>
      </c>
      <c r="H89" s="18">
        <v>45556</v>
      </c>
      <c r="I89" s="18">
        <v>45646</v>
      </c>
      <c r="J89" s="17">
        <f t="shared" si="1"/>
        <v>91</v>
      </c>
      <c r="K89" s="15">
        <v>0.0345</v>
      </c>
      <c r="L89" s="23">
        <v>261.63</v>
      </c>
      <c r="M89" s="24" t="s">
        <v>333</v>
      </c>
      <c r="N89" s="23"/>
    </row>
    <row r="90" s="1" customFormat="1" ht="23.8" customHeight="1" spans="1:14">
      <c r="A90" s="14">
        <v>88</v>
      </c>
      <c r="B90" s="15" t="s">
        <v>334</v>
      </c>
      <c r="C90" s="15" t="s">
        <v>335</v>
      </c>
      <c r="D90" s="15" t="s">
        <v>336</v>
      </c>
      <c r="E90" s="16">
        <v>45355</v>
      </c>
      <c r="F90" s="16">
        <v>45717</v>
      </c>
      <c r="G90" s="17">
        <v>30000</v>
      </c>
      <c r="H90" s="18">
        <v>45556</v>
      </c>
      <c r="I90" s="18">
        <v>45646</v>
      </c>
      <c r="J90" s="17">
        <f t="shared" si="1"/>
        <v>91</v>
      </c>
      <c r="K90" s="15">
        <v>0.0345</v>
      </c>
      <c r="L90" s="23">
        <v>261.63</v>
      </c>
      <c r="M90" s="24" t="s">
        <v>337</v>
      </c>
      <c r="N90" s="23"/>
    </row>
    <row r="91" s="1" customFormat="1" ht="23.8" customHeight="1" spans="1:14">
      <c r="A91" s="14">
        <v>89</v>
      </c>
      <c r="B91" s="15" t="s">
        <v>338</v>
      </c>
      <c r="C91" s="15" t="s">
        <v>339</v>
      </c>
      <c r="D91" s="15" t="s">
        <v>340</v>
      </c>
      <c r="E91" s="16">
        <v>45597</v>
      </c>
      <c r="F91" s="16">
        <v>45945</v>
      </c>
      <c r="G91" s="17">
        <v>30000</v>
      </c>
      <c r="H91" s="16">
        <v>45597</v>
      </c>
      <c r="I91" s="18">
        <v>45646</v>
      </c>
      <c r="J91" s="17">
        <f t="shared" si="1"/>
        <v>50</v>
      </c>
      <c r="K91" s="15">
        <v>0.0335</v>
      </c>
      <c r="L91" s="23">
        <v>139.58</v>
      </c>
      <c r="M91" s="24" t="s">
        <v>341</v>
      </c>
      <c r="N91" s="15"/>
    </row>
    <row r="92" s="1" customFormat="1" ht="23.8" customHeight="1" spans="1:14">
      <c r="A92" s="14">
        <v>90</v>
      </c>
      <c r="B92" s="15" t="s">
        <v>342</v>
      </c>
      <c r="C92" s="15" t="s">
        <v>343</v>
      </c>
      <c r="D92" s="15" t="s">
        <v>344</v>
      </c>
      <c r="E92" s="16">
        <v>45632</v>
      </c>
      <c r="F92" s="16">
        <v>45991</v>
      </c>
      <c r="G92" s="17">
        <v>5000</v>
      </c>
      <c r="H92" s="16">
        <v>45632</v>
      </c>
      <c r="I92" s="18">
        <v>45646</v>
      </c>
      <c r="J92" s="17">
        <f t="shared" si="1"/>
        <v>15</v>
      </c>
      <c r="K92" s="15">
        <v>0.031</v>
      </c>
      <c r="L92" s="23">
        <v>6.46</v>
      </c>
      <c r="M92" s="24" t="s">
        <v>345</v>
      </c>
      <c r="N92" s="23"/>
    </row>
    <row r="93" s="1" customFormat="1" ht="23.8" customHeight="1" spans="1:14">
      <c r="A93" s="14">
        <v>91</v>
      </c>
      <c r="B93" s="15" t="s">
        <v>346</v>
      </c>
      <c r="C93" s="15" t="s">
        <v>52</v>
      </c>
      <c r="D93" s="15" t="s">
        <v>347</v>
      </c>
      <c r="E93" s="16">
        <v>44620</v>
      </c>
      <c r="F93" s="16">
        <v>45713</v>
      </c>
      <c r="G93" s="17">
        <v>50000</v>
      </c>
      <c r="H93" s="18">
        <v>45556</v>
      </c>
      <c r="I93" s="18">
        <v>45646</v>
      </c>
      <c r="J93" s="17">
        <f t="shared" si="1"/>
        <v>91</v>
      </c>
      <c r="K93" s="15">
        <v>0.046</v>
      </c>
      <c r="L93" s="23">
        <v>581.39</v>
      </c>
      <c r="M93" s="24" t="s">
        <v>348</v>
      </c>
      <c r="N93" s="23"/>
    </row>
    <row r="94" s="1" customFormat="1" ht="23.8" customHeight="1" spans="1:14">
      <c r="A94" s="14">
        <v>92</v>
      </c>
      <c r="B94" s="15" t="s">
        <v>349</v>
      </c>
      <c r="C94" s="15" t="s">
        <v>229</v>
      </c>
      <c r="D94" s="15" t="s">
        <v>350</v>
      </c>
      <c r="E94" s="16">
        <v>44623</v>
      </c>
      <c r="F94" s="16">
        <v>45716</v>
      </c>
      <c r="G94" s="17">
        <v>50000</v>
      </c>
      <c r="H94" s="18">
        <v>45556</v>
      </c>
      <c r="I94" s="18">
        <v>45646</v>
      </c>
      <c r="J94" s="17">
        <f t="shared" si="1"/>
        <v>91</v>
      </c>
      <c r="K94" s="15">
        <v>0.046</v>
      </c>
      <c r="L94" s="23">
        <v>581.39</v>
      </c>
      <c r="M94" s="24" t="s">
        <v>351</v>
      </c>
      <c r="N94" s="23"/>
    </row>
    <row r="95" s="1" customFormat="1" ht="23.8" customHeight="1" spans="1:14">
      <c r="A95" s="14">
        <v>93</v>
      </c>
      <c r="B95" s="15" t="s">
        <v>352</v>
      </c>
      <c r="C95" s="15" t="s">
        <v>353</v>
      </c>
      <c r="D95" s="15" t="s">
        <v>103</v>
      </c>
      <c r="E95" s="16">
        <v>45628</v>
      </c>
      <c r="F95" s="16">
        <v>45989</v>
      </c>
      <c r="G95" s="17">
        <v>30000</v>
      </c>
      <c r="H95" s="16">
        <v>45628</v>
      </c>
      <c r="I95" s="18">
        <v>45646</v>
      </c>
      <c r="J95" s="17">
        <f t="shared" si="1"/>
        <v>19</v>
      </c>
      <c r="K95" s="15">
        <v>0.031</v>
      </c>
      <c r="L95" s="23">
        <v>49.08</v>
      </c>
      <c r="M95" s="24" t="s">
        <v>354</v>
      </c>
      <c r="N95" s="23"/>
    </row>
    <row r="96" s="1" customFormat="1" ht="23.8" customHeight="1" spans="1:14">
      <c r="A96" s="14">
        <v>94</v>
      </c>
      <c r="B96" s="15" t="s">
        <v>355</v>
      </c>
      <c r="C96" s="15" t="s">
        <v>356</v>
      </c>
      <c r="D96" s="15" t="s">
        <v>357</v>
      </c>
      <c r="E96" s="16">
        <v>45389</v>
      </c>
      <c r="F96" s="16">
        <v>45743</v>
      </c>
      <c r="G96" s="17">
        <v>30000</v>
      </c>
      <c r="H96" s="18">
        <v>45556</v>
      </c>
      <c r="I96" s="18">
        <v>45646</v>
      </c>
      <c r="J96" s="17">
        <f t="shared" si="1"/>
        <v>91</v>
      </c>
      <c r="K96" s="15">
        <v>0.0345</v>
      </c>
      <c r="L96" s="23">
        <v>261.63</v>
      </c>
      <c r="M96" s="24" t="s">
        <v>358</v>
      </c>
      <c r="N96" s="23"/>
    </row>
    <row r="97" s="1" customFormat="1" ht="23.8" customHeight="1" spans="1:14">
      <c r="A97" s="14">
        <v>95</v>
      </c>
      <c r="B97" s="15" t="s">
        <v>359</v>
      </c>
      <c r="C97" s="15" t="s">
        <v>71</v>
      </c>
      <c r="D97" s="15" t="s">
        <v>360</v>
      </c>
      <c r="E97" s="16">
        <v>44624</v>
      </c>
      <c r="F97" s="16">
        <v>45717</v>
      </c>
      <c r="G97" s="17">
        <v>20000</v>
      </c>
      <c r="H97" s="18">
        <v>45556</v>
      </c>
      <c r="I97" s="18">
        <v>45646</v>
      </c>
      <c r="J97" s="17">
        <f t="shared" si="1"/>
        <v>91</v>
      </c>
      <c r="K97" s="15">
        <v>0.046</v>
      </c>
      <c r="L97" s="23">
        <v>232.56</v>
      </c>
      <c r="M97" s="24" t="s">
        <v>361</v>
      </c>
      <c r="N97" s="23"/>
    </row>
    <row r="98" s="1" customFormat="1" ht="23.8" customHeight="1" spans="1:14">
      <c r="A98" s="14">
        <v>96</v>
      </c>
      <c r="B98" s="15" t="s">
        <v>362</v>
      </c>
      <c r="C98" s="15" t="s">
        <v>67</v>
      </c>
      <c r="D98" s="15" t="s">
        <v>363</v>
      </c>
      <c r="E98" s="16">
        <v>45489</v>
      </c>
      <c r="F98" s="16">
        <v>45853</v>
      </c>
      <c r="G98" s="17">
        <v>30000</v>
      </c>
      <c r="H98" s="18">
        <v>45556</v>
      </c>
      <c r="I98" s="18">
        <v>45646</v>
      </c>
      <c r="J98" s="17">
        <f t="shared" si="1"/>
        <v>91</v>
      </c>
      <c r="K98" s="15">
        <v>0.0345</v>
      </c>
      <c r="L98" s="23">
        <v>261.63</v>
      </c>
      <c r="M98" s="24" t="s">
        <v>364</v>
      </c>
      <c r="N98" s="23"/>
    </row>
    <row r="99" s="1" customFormat="1" ht="23.8" customHeight="1" spans="1:14">
      <c r="A99" s="14">
        <v>97</v>
      </c>
      <c r="B99" s="15" t="s">
        <v>365</v>
      </c>
      <c r="C99" s="15" t="s">
        <v>366</v>
      </c>
      <c r="D99" s="15" t="s">
        <v>367</v>
      </c>
      <c r="E99" s="16">
        <v>45624</v>
      </c>
      <c r="F99" s="16">
        <v>45989</v>
      </c>
      <c r="G99" s="17">
        <v>20000</v>
      </c>
      <c r="H99" s="16">
        <v>45624</v>
      </c>
      <c r="I99" s="18">
        <v>45646</v>
      </c>
      <c r="J99" s="17">
        <f t="shared" si="1"/>
        <v>23</v>
      </c>
      <c r="K99" s="15">
        <v>0.031</v>
      </c>
      <c r="L99" s="23">
        <v>39.61</v>
      </c>
      <c r="M99" s="24" t="s">
        <v>368</v>
      </c>
      <c r="N99" s="23"/>
    </row>
    <row r="100" s="1" customFormat="1" ht="23.8" customHeight="1" spans="1:14">
      <c r="A100" s="14">
        <v>98</v>
      </c>
      <c r="B100" s="15" t="s">
        <v>369</v>
      </c>
      <c r="C100" s="15" t="s">
        <v>370</v>
      </c>
      <c r="D100" s="15" t="s">
        <v>226</v>
      </c>
      <c r="E100" s="16">
        <v>45555</v>
      </c>
      <c r="F100" s="16">
        <v>45911</v>
      </c>
      <c r="G100" s="17">
        <v>30000</v>
      </c>
      <c r="H100" s="16">
        <v>45555</v>
      </c>
      <c r="I100" s="18">
        <v>45646</v>
      </c>
      <c r="J100" s="17">
        <f t="shared" si="1"/>
        <v>92</v>
      </c>
      <c r="K100" s="15">
        <v>0.0335</v>
      </c>
      <c r="L100" s="23">
        <v>256.83</v>
      </c>
      <c r="M100" s="24" t="s">
        <v>371</v>
      </c>
      <c r="N100" s="23" t="s">
        <v>46</v>
      </c>
    </row>
    <row r="101" s="1" customFormat="1" ht="23.8" customHeight="1" spans="1:14">
      <c r="A101" s="14">
        <v>99</v>
      </c>
      <c r="B101" s="15" t="s">
        <v>372</v>
      </c>
      <c r="C101" s="15" t="s">
        <v>373</v>
      </c>
      <c r="D101" s="15" t="s">
        <v>297</v>
      </c>
      <c r="E101" s="16">
        <v>44620</v>
      </c>
      <c r="F101" s="16">
        <v>45711</v>
      </c>
      <c r="G101" s="17">
        <v>50000</v>
      </c>
      <c r="H101" s="18">
        <v>45556</v>
      </c>
      <c r="I101" s="18">
        <v>45646</v>
      </c>
      <c r="J101" s="17">
        <f t="shared" si="1"/>
        <v>91</v>
      </c>
      <c r="K101" s="15">
        <v>0.046</v>
      </c>
      <c r="L101" s="23">
        <v>581.39</v>
      </c>
      <c r="M101" s="24" t="s">
        <v>374</v>
      </c>
      <c r="N101" s="23"/>
    </row>
    <row r="102" s="1" customFormat="1" ht="23.8" customHeight="1" spans="1:14">
      <c r="A102" s="14">
        <v>100</v>
      </c>
      <c r="B102" s="15" t="s">
        <v>375</v>
      </c>
      <c r="C102" s="15" t="s">
        <v>144</v>
      </c>
      <c r="D102" s="15" t="s">
        <v>376</v>
      </c>
      <c r="E102" s="16">
        <v>45504</v>
      </c>
      <c r="F102" s="16">
        <v>45867</v>
      </c>
      <c r="G102" s="17">
        <v>30000</v>
      </c>
      <c r="H102" s="18">
        <v>45556</v>
      </c>
      <c r="I102" s="18">
        <v>45646</v>
      </c>
      <c r="J102" s="17">
        <f t="shared" si="1"/>
        <v>91</v>
      </c>
      <c r="K102" s="15">
        <v>0.0335</v>
      </c>
      <c r="L102" s="23">
        <v>254.04</v>
      </c>
      <c r="M102" s="24" t="s">
        <v>377</v>
      </c>
      <c r="N102" s="23"/>
    </row>
    <row r="103" s="1" customFormat="1" ht="23.8" customHeight="1" spans="1:14">
      <c r="A103" s="14">
        <v>101</v>
      </c>
      <c r="B103" s="15" t="s">
        <v>378</v>
      </c>
      <c r="C103" s="15" t="s">
        <v>379</v>
      </c>
      <c r="D103" s="15" t="s">
        <v>380</v>
      </c>
      <c r="E103" s="16">
        <v>45383</v>
      </c>
      <c r="F103" s="16">
        <v>45743</v>
      </c>
      <c r="G103" s="17">
        <v>50000</v>
      </c>
      <c r="H103" s="18">
        <v>45556</v>
      </c>
      <c r="I103" s="18">
        <v>45646</v>
      </c>
      <c r="J103" s="17">
        <f t="shared" si="1"/>
        <v>91</v>
      </c>
      <c r="K103" s="15">
        <v>0.0345</v>
      </c>
      <c r="L103" s="23">
        <v>436.04</v>
      </c>
      <c r="M103" s="24" t="s">
        <v>381</v>
      </c>
      <c r="N103" s="23"/>
    </row>
    <row r="104" s="1" customFormat="1" ht="23.8" customHeight="1" spans="1:14">
      <c r="A104" s="14">
        <v>102</v>
      </c>
      <c r="B104" s="15" t="s">
        <v>382</v>
      </c>
      <c r="C104" s="15" t="s">
        <v>247</v>
      </c>
      <c r="D104" s="15" t="s">
        <v>383</v>
      </c>
      <c r="E104" s="16">
        <v>45625</v>
      </c>
      <c r="F104" s="16">
        <v>45866</v>
      </c>
      <c r="G104" s="17">
        <v>20000</v>
      </c>
      <c r="H104" s="16">
        <v>45625</v>
      </c>
      <c r="I104" s="18">
        <v>45646</v>
      </c>
      <c r="J104" s="17">
        <f t="shared" si="1"/>
        <v>22</v>
      </c>
      <c r="K104" s="15">
        <v>0.031</v>
      </c>
      <c r="L104" s="23">
        <v>37.89</v>
      </c>
      <c r="M104" s="24" t="s">
        <v>384</v>
      </c>
      <c r="N104" s="23"/>
    </row>
    <row r="105" s="1" customFormat="1" ht="23.8" customHeight="1" spans="1:14">
      <c r="A105" s="14">
        <v>103</v>
      </c>
      <c r="B105" s="15" t="s">
        <v>385</v>
      </c>
      <c r="C105" s="15" t="s">
        <v>386</v>
      </c>
      <c r="D105" s="15" t="s">
        <v>387</v>
      </c>
      <c r="E105" s="16">
        <v>45363</v>
      </c>
      <c r="F105" s="16">
        <v>45720</v>
      </c>
      <c r="G105" s="17">
        <v>10000</v>
      </c>
      <c r="H105" s="18">
        <v>45556</v>
      </c>
      <c r="I105" s="18">
        <v>45646</v>
      </c>
      <c r="J105" s="17">
        <f t="shared" si="1"/>
        <v>91</v>
      </c>
      <c r="K105" s="15">
        <v>0.0345</v>
      </c>
      <c r="L105" s="23">
        <v>87.21</v>
      </c>
      <c r="M105" s="24" t="s">
        <v>388</v>
      </c>
      <c r="N105" s="23"/>
    </row>
    <row r="106" s="1" customFormat="1" ht="23.8" customHeight="1" spans="1:14">
      <c r="A106" s="14">
        <v>104</v>
      </c>
      <c r="B106" s="15" t="s">
        <v>389</v>
      </c>
      <c r="C106" s="15" t="s">
        <v>390</v>
      </c>
      <c r="D106" s="15" t="s">
        <v>391</v>
      </c>
      <c r="E106" s="16">
        <v>44620</v>
      </c>
      <c r="F106" s="16">
        <v>45715</v>
      </c>
      <c r="G106" s="17">
        <v>50000</v>
      </c>
      <c r="H106" s="18">
        <v>45556</v>
      </c>
      <c r="I106" s="18">
        <v>45646</v>
      </c>
      <c r="J106" s="17">
        <f t="shared" si="1"/>
        <v>91</v>
      </c>
      <c r="K106" s="15">
        <v>0.046</v>
      </c>
      <c r="L106" s="23">
        <v>581.39</v>
      </c>
      <c r="M106" s="24" t="s">
        <v>392</v>
      </c>
      <c r="N106" s="23"/>
    </row>
    <row r="107" s="1" customFormat="1" ht="23.8" customHeight="1" spans="1:14">
      <c r="A107" s="14">
        <v>105</v>
      </c>
      <c r="B107" s="15" t="s">
        <v>393</v>
      </c>
      <c r="C107" s="15" t="s">
        <v>390</v>
      </c>
      <c r="D107" s="15" t="s">
        <v>394</v>
      </c>
      <c r="E107" s="16">
        <v>44620</v>
      </c>
      <c r="F107" s="16">
        <v>45715</v>
      </c>
      <c r="G107" s="17">
        <v>50000</v>
      </c>
      <c r="H107" s="18">
        <v>45556</v>
      </c>
      <c r="I107" s="18">
        <v>45646</v>
      </c>
      <c r="J107" s="17">
        <f t="shared" si="1"/>
        <v>91</v>
      </c>
      <c r="K107" s="15">
        <v>0.046</v>
      </c>
      <c r="L107" s="23">
        <v>581.39</v>
      </c>
      <c r="M107" s="24" t="s">
        <v>395</v>
      </c>
      <c r="N107" s="23"/>
    </row>
    <row r="108" s="3" customFormat="1" ht="23.8" customHeight="1" spans="1:14">
      <c r="A108" s="14">
        <v>106</v>
      </c>
      <c r="B108" s="15" t="s">
        <v>396</v>
      </c>
      <c r="C108" s="15" t="s">
        <v>397</v>
      </c>
      <c r="D108" s="15" t="s">
        <v>398</v>
      </c>
      <c r="E108" s="16">
        <v>45623</v>
      </c>
      <c r="F108" s="16">
        <v>45980</v>
      </c>
      <c r="G108" s="17">
        <v>20000</v>
      </c>
      <c r="H108" s="16">
        <v>45623</v>
      </c>
      <c r="I108" s="18">
        <v>45646</v>
      </c>
      <c r="J108" s="17">
        <f t="shared" si="1"/>
        <v>24</v>
      </c>
      <c r="K108" s="15">
        <v>0.031</v>
      </c>
      <c r="L108" s="23">
        <v>41.33</v>
      </c>
      <c r="M108" s="24" t="s">
        <v>399</v>
      </c>
      <c r="N108" s="23"/>
    </row>
    <row r="109" s="3" customFormat="1" ht="23.8" customHeight="1" spans="1:14">
      <c r="A109" s="14">
        <v>107</v>
      </c>
      <c r="B109" s="15" t="s">
        <v>400</v>
      </c>
      <c r="C109" s="15" t="s">
        <v>401</v>
      </c>
      <c r="D109" s="15" t="s">
        <v>402</v>
      </c>
      <c r="E109" s="16">
        <v>45624</v>
      </c>
      <c r="F109" s="16">
        <v>45987</v>
      </c>
      <c r="G109" s="17">
        <v>5000</v>
      </c>
      <c r="H109" s="16">
        <v>45624</v>
      </c>
      <c r="I109" s="18">
        <v>45646</v>
      </c>
      <c r="J109" s="17">
        <f t="shared" si="1"/>
        <v>23</v>
      </c>
      <c r="K109" s="15">
        <v>0.031</v>
      </c>
      <c r="L109" s="23">
        <v>9.9</v>
      </c>
      <c r="M109" s="24" t="s">
        <v>403</v>
      </c>
      <c r="N109" s="23"/>
    </row>
    <row r="110" s="3" customFormat="1" ht="23.8" customHeight="1" spans="1:14">
      <c r="A110" s="14">
        <v>108</v>
      </c>
      <c r="B110" s="15" t="s">
        <v>404</v>
      </c>
      <c r="C110" s="15" t="s">
        <v>405</v>
      </c>
      <c r="D110" s="15" t="s">
        <v>406</v>
      </c>
      <c r="E110" s="16">
        <v>45398</v>
      </c>
      <c r="F110" s="16">
        <v>45759</v>
      </c>
      <c r="G110" s="17">
        <v>30000</v>
      </c>
      <c r="H110" s="18">
        <v>45556</v>
      </c>
      <c r="I110" s="18">
        <v>45646</v>
      </c>
      <c r="J110" s="17">
        <f t="shared" si="1"/>
        <v>91</v>
      </c>
      <c r="K110" s="15">
        <v>0.0345</v>
      </c>
      <c r="L110" s="23">
        <v>261.63</v>
      </c>
      <c r="M110" s="24" t="s">
        <v>407</v>
      </c>
      <c r="N110" s="23"/>
    </row>
    <row r="111" s="3" customFormat="1" ht="23.8" customHeight="1" spans="1:14">
      <c r="A111" s="14">
        <v>109</v>
      </c>
      <c r="B111" s="15" t="s">
        <v>408</v>
      </c>
      <c r="C111" s="15" t="s">
        <v>409</v>
      </c>
      <c r="D111" s="15" t="s">
        <v>410</v>
      </c>
      <c r="E111" s="16">
        <v>45355</v>
      </c>
      <c r="F111" s="16">
        <v>45717</v>
      </c>
      <c r="G111" s="17">
        <v>30000</v>
      </c>
      <c r="H111" s="18">
        <v>45556</v>
      </c>
      <c r="I111" s="18">
        <v>45646</v>
      </c>
      <c r="J111" s="17">
        <f t="shared" si="1"/>
        <v>91</v>
      </c>
      <c r="K111" s="15">
        <v>0.0345</v>
      </c>
      <c r="L111" s="23">
        <v>261.63</v>
      </c>
      <c r="M111" s="24" t="s">
        <v>411</v>
      </c>
      <c r="N111" s="23"/>
    </row>
    <row r="112" s="3" customFormat="1" ht="23.8" customHeight="1" spans="1:14">
      <c r="A112" s="14">
        <v>110</v>
      </c>
      <c r="B112" s="15" t="s">
        <v>412</v>
      </c>
      <c r="C112" s="15" t="s">
        <v>413</v>
      </c>
      <c r="D112" s="15" t="s">
        <v>414</v>
      </c>
      <c r="E112" s="16">
        <v>44617</v>
      </c>
      <c r="F112" s="16">
        <v>45711</v>
      </c>
      <c r="G112" s="17">
        <v>50000</v>
      </c>
      <c r="H112" s="18">
        <v>45556</v>
      </c>
      <c r="I112" s="18">
        <v>45646</v>
      </c>
      <c r="J112" s="17">
        <f t="shared" si="1"/>
        <v>91</v>
      </c>
      <c r="K112" s="15">
        <v>0.046</v>
      </c>
      <c r="L112" s="23">
        <v>581.39</v>
      </c>
      <c r="M112" s="24" t="s">
        <v>415</v>
      </c>
      <c r="N112" s="23"/>
    </row>
    <row r="113" s="3" customFormat="1" ht="23.8" customHeight="1" spans="1:14">
      <c r="A113" s="14">
        <v>111</v>
      </c>
      <c r="B113" s="15" t="s">
        <v>416</v>
      </c>
      <c r="C113" s="15" t="s">
        <v>417</v>
      </c>
      <c r="D113" s="15" t="s">
        <v>418</v>
      </c>
      <c r="E113" s="16">
        <v>45624</v>
      </c>
      <c r="F113" s="16">
        <v>45989</v>
      </c>
      <c r="G113" s="17">
        <v>10000</v>
      </c>
      <c r="H113" s="16">
        <v>45624</v>
      </c>
      <c r="I113" s="18">
        <v>45646</v>
      </c>
      <c r="J113" s="17">
        <f t="shared" si="1"/>
        <v>23</v>
      </c>
      <c r="K113" s="15">
        <v>0.031</v>
      </c>
      <c r="L113" s="23">
        <v>19.81</v>
      </c>
      <c r="M113" s="24" t="s">
        <v>419</v>
      </c>
      <c r="N113" s="23"/>
    </row>
    <row r="114" s="3" customFormat="1" ht="23.8" customHeight="1" spans="1:14">
      <c r="A114" s="14">
        <v>112</v>
      </c>
      <c r="B114" s="15" t="s">
        <v>420</v>
      </c>
      <c r="C114" s="15" t="s">
        <v>421</v>
      </c>
      <c r="D114" s="15" t="s">
        <v>422</v>
      </c>
      <c r="E114" s="16">
        <v>45473</v>
      </c>
      <c r="F114" s="16">
        <v>45835</v>
      </c>
      <c r="G114" s="17">
        <v>50000</v>
      </c>
      <c r="H114" s="18">
        <v>45556</v>
      </c>
      <c r="I114" s="18">
        <v>45646</v>
      </c>
      <c r="J114" s="17">
        <f t="shared" si="1"/>
        <v>91</v>
      </c>
      <c r="K114" s="15">
        <v>0.0345</v>
      </c>
      <c r="L114" s="23">
        <v>436.04</v>
      </c>
      <c r="M114" s="24" t="s">
        <v>423</v>
      </c>
      <c r="N114" s="23"/>
    </row>
    <row r="115" s="3" customFormat="1" ht="23.8" customHeight="1" spans="1:14">
      <c r="A115" s="14">
        <v>113</v>
      </c>
      <c r="B115" s="15" t="s">
        <v>424</v>
      </c>
      <c r="C115" s="15" t="s">
        <v>16</v>
      </c>
      <c r="D115" s="15" t="s">
        <v>425</v>
      </c>
      <c r="E115" s="16">
        <v>45412</v>
      </c>
      <c r="F115" s="16">
        <v>45776</v>
      </c>
      <c r="G115" s="17">
        <v>30000</v>
      </c>
      <c r="H115" s="18">
        <v>45556</v>
      </c>
      <c r="I115" s="18">
        <v>45646</v>
      </c>
      <c r="J115" s="17">
        <f t="shared" si="1"/>
        <v>91</v>
      </c>
      <c r="K115" s="15">
        <v>0.0345</v>
      </c>
      <c r="L115" s="23">
        <v>261.63</v>
      </c>
      <c r="M115" s="24" t="s">
        <v>426</v>
      </c>
      <c r="N115" s="23"/>
    </row>
    <row r="116" s="3" customFormat="1" ht="23.8" customHeight="1" spans="1:14">
      <c r="A116" s="14">
        <v>114</v>
      </c>
      <c r="B116" s="15" t="s">
        <v>427</v>
      </c>
      <c r="C116" s="15" t="s">
        <v>428</v>
      </c>
      <c r="D116" s="15" t="s">
        <v>211</v>
      </c>
      <c r="E116" s="16">
        <v>45377</v>
      </c>
      <c r="F116" s="16">
        <v>45740</v>
      </c>
      <c r="G116" s="17">
        <v>50000</v>
      </c>
      <c r="H116" s="18">
        <v>45556</v>
      </c>
      <c r="I116" s="18">
        <v>45646</v>
      </c>
      <c r="J116" s="17">
        <f t="shared" si="1"/>
        <v>91</v>
      </c>
      <c r="K116" s="15">
        <v>0.0345</v>
      </c>
      <c r="L116" s="23">
        <v>436.04</v>
      </c>
      <c r="M116" s="24" t="s">
        <v>429</v>
      </c>
      <c r="N116" s="23"/>
    </row>
    <row r="117" s="3" customFormat="1" ht="23.8" customHeight="1" spans="1:14">
      <c r="A117" s="14">
        <v>115</v>
      </c>
      <c r="B117" s="15" t="s">
        <v>430</v>
      </c>
      <c r="C117" s="15" t="s">
        <v>431</v>
      </c>
      <c r="D117" s="15" t="s">
        <v>432</v>
      </c>
      <c r="E117" s="16">
        <v>45491</v>
      </c>
      <c r="F117" s="16">
        <v>45853</v>
      </c>
      <c r="G117" s="17">
        <v>30000</v>
      </c>
      <c r="H117" s="18">
        <v>45556</v>
      </c>
      <c r="I117" s="18">
        <v>45646</v>
      </c>
      <c r="J117" s="17">
        <f t="shared" si="1"/>
        <v>91</v>
      </c>
      <c r="K117" s="15">
        <v>0.0345</v>
      </c>
      <c r="L117" s="23">
        <v>261.63</v>
      </c>
      <c r="M117" s="24" t="s">
        <v>433</v>
      </c>
      <c r="N117" s="23"/>
    </row>
    <row r="118" s="3" customFormat="1" ht="23.8" customHeight="1" spans="1:14">
      <c r="A118" s="14">
        <v>116</v>
      </c>
      <c r="B118" s="15" t="s">
        <v>434</v>
      </c>
      <c r="C118" s="15" t="s">
        <v>199</v>
      </c>
      <c r="D118" s="15" t="s">
        <v>435</v>
      </c>
      <c r="E118" s="16">
        <v>45554</v>
      </c>
      <c r="F118" s="16">
        <v>45913</v>
      </c>
      <c r="G118" s="17">
        <v>30000</v>
      </c>
      <c r="H118" s="16">
        <v>45554</v>
      </c>
      <c r="I118" s="18">
        <v>45646</v>
      </c>
      <c r="J118" s="17">
        <f t="shared" si="1"/>
        <v>93</v>
      </c>
      <c r="K118" s="15">
        <v>0.0335</v>
      </c>
      <c r="L118" s="23">
        <v>259.63</v>
      </c>
      <c r="M118" s="24" t="s">
        <v>436</v>
      </c>
      <c r="N118" s="23" t="s">
        <v>46</v>
      </c>
    </row>
    <row r="119" s="3" customFormat="1" ht="23.8" customHeight="1" spans="1:14">
      <c r="A119" s="14">
        <v>117</v>
      </c>
      <c r="B119" s="15" t="s">
        <v>437</v>
      </c>
      <c r="C119" s="15" t="s">
        <v>438</v>
      </c>
      <c r="D119" s="15" t="s">
        <v>439</v>
      </c>
      <c r="E119" s="16">
        <v>45502</v>
      </c>
      <c r="F119" s="16">
        <v>45864</v>
      </c>
      <c r="G119" s="17">
        <v>30000</v>
      </c>
      <c r="H119" s="18">
        <v>45556</v>
      </c>
      <c r="I119" s="18">
        <v>45646</v>
      </c>
      <c r="J119" s="17">
        <f t="shared" si="1"/>
        <v>91</v>
      </c>
      <c r="K119" s="15">
        <v>0.0335</v>
      </c>
      <c r="L119" s="23">
        <v>254.04</v>
      </c>
      <c r="M119" s="24" t="s">
        <v>440</v>
      </c>
      <c r="N119" s="23"/>
    </row>
    <row r="120" s="3" customFormat="1" ht="23.8" customHeight="1" spans="1:14">
      <c r="A120" s="14">
        <v>118</v>
      </c>
      <c r="B120" s="15" t="s">
        <v>441</v>
      </c>
      <c r="C120" s="15" t="s">
        <v>397</v>
      </c>
      <c r="D120" s="15" t="s">
        <v>442</v>
      </c>
      <c r="E120" s="16">
        <v>45597</v>
      </c>
      <c r="F120" s="16">
        <v>45952</v>
      </c>
      <c r="G120" s="17">
        <v>20000</v>
      </c>
      <c r="H120" s="16">
        <v>45597</v>
      </c>
      <c r="I120" s="18">
        <v>45646</v>
      </c>
      <c r="J120" s="17">
        <f t="shared" si="1"/>
        <v>50</v>
      </c>
      <c r="K120" s="15">
        <v>0.031</v>
      </c>
      <c r="L120" s="23">
        <v>86.11</v>
      </c>
      <c r="M120" s="24" t="s">
        <v>443</v>
      </c>
      <c r="N120" s="23"/>
    </row>
    <row r="121" s="3" customFormat="1" ht="23.8" customHeight="1" spans="1:14">
      <c r="A121" s="14">
        <v>119</v>
      </c>
      <c r="B121" s="15" t="s">
        <v>444</v>
      </c>
      <c r="C121" s="15" t="s">
        <v>445</v>
      </c>
      <c r="D121" s="15" t="s">
        <v>446</v>
      </c>
      <c r="E121" s="16">
        <v>45515</v>
      </c>
      <c r="F121" s="16">
        <v>45875</v>
      </c>
      <c r="G121" s="17">
        <v>30000</v>
      </c>
      <c r="H121" s="18">
        <v>45556</v>
      </c>
      <c r="I121" s="18">
        <v>45646</v>
      </c>
      <c r="J121" s="17">
        <f t="shared" si="1"/>
        <v>91</v>
      </c>
      <c r="K121" s="15">
        <v>0.0335</v>
      </c>
      <c r="L121" s="23">
        <v>254.04</v>
      </c>
      <c r="M121" s="24" t="s">
        <v>447</v>
      </c>
      <c r="N121" s="23"/>
    </row>
    <row r="122" s="3" customFormat="1" ht="23.8" customHeight="1" spans="1:14">
      <c r="A122" s="14">
        <v>120</v>
      </c>
      <c r="B122" s="15" t="s">
        <v>448</v>
      </c>
      <c r="C122" s="15" t="s">
        <v>52</v>
      </c>
      <c r="D122" s="15" t="s">
        <v>439</v>
      </c>
      <c r="E122" s="16">
        <v>44620</v>
      </c>
      <c r="F122" s="16">
        <v>45713</v>
      </c>
      <c r="G122" s="17">
        <v>50000</v>
      </c>
      <c r="H122" s="18">
        <v>45556</v>
      </c>
      <c r="I122" s="18">
        <v>45646</v>
      </c>
      <c r="J122" s="17">
        <f t="shared" si="1"/>
        <v>91</v>
      </c>
      <c r="K122" s="15">
        <v>0.046</v>
      </c>
      <c r="L122" s="23">
        <v>581.39</v>
      </c>
      <c r="M122" s="24" t="s">
        <v>449</v>
      </c>
      <c r="N122" s="23"/>
    </row>
    <row r="123" s="3" customFormat="1" ht="23.8" customHeight="1" spans="1:14">
      <c r="A123" s="14">
        <v>121</v>
      </c>
      <c r="B123" s="15" t="s">
        <v>450</v>
      </c>
      <c r="C123" s="15" t="s">
        <v>451</v>
      </c>
      <c r="D123" s="15" t="s">
        <v>215</v>
      </c>
      <c r="E123" s="16">
        <v>45468</v>
      </c>
      <c r="F123" s="16">
        <v>45828</v>
      </c>
      <c r="G123" s="17">
        <v>30000</v>
      </c>
      <c r="H123" s="18">
        <v>45556</v>
      </c>
      <c r="I123" s="18">
        <v>45646</v>
      </c>
      <c r="J123" s="17">
        <f t="shared" si="1"/>
        <v>91</v>
      </c>
      <c r="K123" s="15">
        <v>0.0345</v>
      </c>
      <c r="L123" s="23">
        <v>261.63</v>
      </c>
      <c r="M123" s="24" t="s">
        <v>452</v>
      </c>
      <c r="N123" s="23"/>
    </row>
    <row r="124" s="3" customFormat="1" ht="23.8" customHeight="1" spans="1:14">
      <c r="A124" s="14">
        <v>122</v>
      </c>
      <c r="B124" s="15" t="s">
        <v>453</v>
      </c>
      <c r="C124" s="15" t="s">
        <v>454</v>
      </c>
      <c r="D124" s="15" t="s">
        <v>442</v>
      </c>
      <c r="E124" s="16">
        <v>45538</v>
      </c>
      <c r="F124" s="16">
        <v>45894</v>
      </c>
      <c r="G124" s="17">
        <v>20000</v>
      </c>
      <c r="H124" s="18">
        <v>45556</v>
      </c>
      <c r="I124" s="18">
        <v>45646</v>
      </c>
      <c r="J124" s="17">
        <f t="shared" si="1"/>
        <v>91</v>
      </c>
      <c r="K124" s="15">
        <v>0.0335</v>
      </c>
      <c r="L124" s="23">
        <v>169.36</v>
      </c>
      <c r="M124" s="24" t="s">
        <v>455</v>
      </c>
      <c r="N124" s="23"/>
    </row>
    <row r="125" s="3" customFormat="1" ht="23.8" customHeight="1" spans="1:14">
      <c r="A125" s="14">
        <v>123</v>
      </c>
      <c r="B125" s="15" t="s">
        <v>456</v>
      </c>
      <c r="C125" s="15" t="s">
        <v>262</v>
      </c>
      <c r="D125" s="15" t="s">
        <v>117</v>
      </c>
      <c r="E125" s="16">
        <v>45579</v>
      </c>
      <c r="F125" s="16">
        <v>45939</v>
      </c>
      <c r="G125" s="17">
        <v>30000</v>
      </c>
      <c r="H125" s="16">
        <v>45579</v>
      </c>
      <c r="I125" s="18">
        <v>45646</v>
      </c>
      <c r="J125" s="17">
        <f t="shared" si="1"/>
        <v>68</v>
      </c>
      <c r="K125" s="15">
        <v>0.0335</v>
      </c>
      <c r="L125" s="23">
        <v>189.83</v>
      </c>
      <c r="M125" s="24" t="s">
        <v>457</v>
      </c>
      <c r="N125" s="23"/>
    </row>
    <row r="126" s="3" customFormat="1" ht="23.8" customHeight="1" spans="1:14">
      <c r="A126" s="14">
        <v>124</v>
      </c>
      <c r="B126" s="15" t="s">
        <v>458</v>
      </c>
      <c r="C126" s="15" t="s">
        <v>459</v>
      </c>
      <c r="D126" s="15" t="s">
        <v>460</v>
      </c>
      <c r="E126" s="16">
        <v>45329</v>
      </c>
      <c r="F126" s="16">
        <v>45694</v>
      </c>
      <c r="G126" s="17">
        <v>30000</v>
      </c>
      <c r="H126" s="18">
        <v>45556</v>
      </c>
      <c r="I126" s="18">
        <v>45646</v>
      </c>
      <c r="J126" s="17">
        <f t="shared" si="1"/>
        <v>91</v>
      </c>
      <c r="K126" s="15">
        <v>0.0345</v>
      </c>
      <c r="L126" s="23">
        <v>261.63</v>
      </c>
      <c r="M126" s="24" t="s">
        <v>461</v>
      </c>
      <c r="N126" s="23"/>
    </row>
    <row r="127" s="3" customFormat="1" ht="23.8" customHeight="1" spans="1:14">
      <c r="A127" s="14">
        <v>125</v>
      </c>
      <c r="B127" s="15" t="s">
        <v>462</v>
      </c>
      <c r="C127" s="15" t="s">
        <v>168</v>
      </c>
      <c r="D127" s="15" t="s">
        <v>463</v>
      </c>
      <c r="E127" s="16">
        <v>44623</v>
      </c>
      <c r="F127" s="16">
        <v>45716</v>
      </c>
      <c r="G127" s="17">
        <v>50000</v>
      </c>
      <c r="H127" s="18">
        <v>45556</v>
      </c>
      <c r="I127" s="18">
        <v>45646</v>
      </c>
      <c r="J127" s="17">
        <f t="shared" si="1"/>
        <v>91</v>
      </c>
      <c r="K127" s="15">
        <v>0.046</v>
      </c>
      <c r="L127" s="23">
        <v>581.39</v>
      </c>
      <c r="M127" s="24" t="s">
        <v>464</v>
      </c>
      <c r="N127" s="23"/>
    </row>
    <row r="128" s="3" customFormat="1" ht="23.8" customHeight="1" spans="1:14">
      <c r="A128" s="14">
        <v>126</v>
      </c>
      <c r="B128" s="15" t="s">
        <v>465</v>
      </c>
      <c r="C128" s="15" t="s">
        <v>152</v>
      </c>
      <c r="D128" s="15" t="s">
        <v>466</v>
      </c>
      <c r="E128" s="16">
        <v>45504</v>
      </c>
      <c r="F128" s="16">
        <v>45868</v>
      </c>
      <c r="G128" s="17">
        <v>30000</v>
      </c>
      <c r="H128" s="18">
        <v>45556</v>
      </c>
      <c r="I128" s="18">
        <v>45646</v>
      </c>
      <c r="J128" s="17">
        <f t="shared" si="1"/>
        <v>91</v>
      </c>
      <c r="K128" s="15">
        <v>0.0335</v>
      </c>
      <c r="L128" s="23">
        <v>254.04</v>
      </c>
      <c r="M128" s="24" t="s">
        <v>467</v>
      </c>
      <c r="N128" s="23"/>
    </row>
    <row r="129" s="3" customFormat="1" ht="23.8" customHeight="1" spans="1:14">
      <c r="A129" s="14">
        <v>127</v>
      </c>
      <c r="B129" s="15" t="s">
        <v>468</v>
      </c>
      <c r="C129" s="15" t="s">
        <v>262</v>
      </c>
      <c r="D129" s="15" t="s">
        <v>469</v>
      </c>
      <c r="E129" s="16">
        <v>45579</v>
      </c>
      <c r="F129" s="16">
        <v>45939</v>
      </c>
      <c r="G129" s="17">
        <v>30000</v>
      </c>
      <c r="H129" s="16">
        <v>45579</v>
      </c>
      <c r="I129" s="18">
        <v>45646</v>
      </c>
      <c r="J129" s="17">
        <f t="shared" si="1"/>
        <v>68</v>
      </c>
      <c r="K129" s="15">
        <v>0.0335</v>
      </c>
      <c r="L129" s="23">
        <v>189.83</v>
      </c>
      <c r="M129" s="24" t="s">
        <v>470</v>
      </c>
      <c r="N129" s="23"/>
    </row>
    <row r="130" s="3" customFormat="1" ht="23.8" customHeight="1" spans="1:14">
      <c r="A130" s="14">
        <v>128</v>
      </c>
      <c r="B130" s="15" t="s">
        <v>471</v>
      </c>
      <c r="C130" s="15" t="s">
        <v>472</v>
      </c>
      <c r="D130" s="15" t="s">
        <v>473</v>
      </c>
      <c r="E130" s="16">
        <v>45510</v>
      </c>
      <c r="F130" s="16">
        <v>45870</v>
      </c>
      <c r="G130" s="17">
        <v>10000</v>
      </c>
      <c r="H130" s="18">
        <v>45556</v>
      </c>
      <c r="I130" s="18">
        <v>45646</v>
      </c>
      <c r="J130" s="17">
        <f t="shared" si="1"/>
        <v>91</v>
      </c>
      <c r="K130" s="15">
        <v>0.0335</v>
      </c>
      <c r="L130" s="23">
        <v>84.68</v>
      </c>
      <c r="M130" s="24" t="s">
        <v>474</v>
      </c>
      <c r="N130" s="15"/>
    </row>
    <row r="131" s="3" customFormat="1" ht="23.8" customHeight="1" spans="1:14">
      <c r="A131" s="14">
        <v>129</v>
      </c>
      <c r="B131" s="15" t="s">
        <v>475</v>
      </c>
      <c r="C131" s="15" t="s">
        <v>254</v>
      </c>
      <c r="D131" s="15" t="s">
        <v>476</v>
      </c>
      <c r="E131" s="16">
        <v>44624</v>
      </c>
      <c r="F131" s="16">
        <v>45717</v>
      </c>
      <c r="G131" s="17">
        <v>50000</v>
      </c>
      <c r="H131" s="18">
        <v>45556</v>
      </c>
      <c r="I131" s="18">
        <v>45646</v>
      </c>
      <c r="J131" s="17">
        <f t="shared" ref="J131:J194" si="2">I131-H131+1</f>
        <v>91</v>
      </c>
      <c r="K131" s="15">
        <v>0.046</v>
      </c>
      <c r="L131" s="23">
        <v>581.39</v>
      </c>
      <c r="M131" s="24" t="s">
        <v>477</v>
      </c>
      <c r="N131" s="23"/>
    </row>
    <row r="132" s="3" customFormat="1" ht="23.8" customHeight="1" spans="1:14">
      <c r="A132" s="14">
        <v>130</v>
      </c>
      <c r="B132" s="15" t="s">
        <v>478</v>
      </c>
      <c r="C132" s="15" t="s">
        <v>479</v>
      </c>
      <c r="D132" s="15" t="s">
        <v>480</v>
      </c>
      <c r="E132" s="16">
        <v>45565</v>
      </c>
      <c r="F132" s="16">
        <v>45926</v>
      </c>
      <c r="G132" s="17">
        <v>30000</v>
      </c>
      <c r="H132" s="16">
        <v>45565</v>
      </c>
      <c r="I132" s="18">
        <v>45646</v>
      </c>
      <c r="J132" s="17">
        <f t="shared" si="2"/>
        <v>82</v>
      </c>
      <c r="K132" s="15">
        <v>0.0335</v>
      </c>
      <c r="L132" s="23">
        <v>228.92</v>
      </c>
      <c r="M132" s="24" t="s">
        <v>481</v>
      </c>
      <c r="N132" s="23"/>
    </row>
    <row r="133" s="3" customFormat="1" ht="23.8" customHeight="1" spans="1:14">
      <c r="A133" s="14">
        <v>131</v>
      </c>
      <c r="B133" s="15" t="s">
        <v>482</v>
      </c>
      <c r="C133" s="15" t="s">
        <v>48</v>
      </c>
      <c r="D133" s="15" t="s">
        <v>297</v>
      </c>
      <c r="E133" s="16">
        <v>45309</v>
      </c>
      <c r="F133" s="16">
        <v>45675</v>
      </c>
      <c r="G133" s="17">
        <v>30000</v>
      </c>
      <c r="H133" s="18">
        <v>45556</v>
      </c>
      <c r="I133" s="18">
        <v>45646</v>
      </c>
      <c r="J133" s="17">
        <f t="shared" si="2"/>
        <v>91</v>
      </c>
      <c r="K133" s="15">
        <v>0.0345</v>
      </c>
      <c r="L133" s="23">
        <v>261.63</v>
      </c>
      <c r="M133" s="24" t="s">
        <v>483</v>
      </c>
      <c r="N133" s="23"/>
    </row>
    <row r="134" s="3" customFormat="1" ht="23.8" customHeight="1" spans="1:14">
      <c r="A134" s="14">
        <v>132</v>
      </c>
      <c r="B134" s="15" t="s">
        <v>484</v>
      </c>
      <c r="C134" s="15" t="s">
        <v>32</v>
      </c>
      <c r="D134" s="15" t="s">
        <v>485</v>
      </c>
      <c r="E134" s="16">
        <v>45624</v>
      </c>
      <c r="F134" s="16">
        <v>45989</v>
      </c>
      <c r="G134" s="17">
        <v>5000</v>
      </c>
      <c r="H134" s="16">
        <v>45624</v>
      </c>
      <c r="I134" s="18">
        <v>45646</v>
      </c>
      <c r="J134" s="17">
        <f t="shared" si="2"/>
        <v>23</v>
      </c>
      <c r="K134" s="15">
        <v>0.031</v>
      </c>
      <c r="L134" s="23">
        <v>9.9</v>
      </c>
      <c r="M134" s="24" t="s">
        <v>486</v>
      </c>
      <c r="N134" s="23"/>
    </row>
    <row r="135" s="3" customFormat="1" ht="23.8" customHeight="1" spans="1:14">
      <c r="A135" s="14">
        <v>133</v>
      </c>
      <c r="B135" s="15" t="s">
        <v>487</v>
      </c>
      <c r="C135" s="15" t="s">
        <v>56</v>
      </c>
      <c r="D135" s="15" t="s">
        <v>488</v>
      </c>
      <c r="E135" s="16">
        <v>45457</v>
      </c>
      <c r="F135" s="16">
        <v>45820</v>
      </c>
      <c r="G135" s="17">
        <v>10000</v>
      </c>
      <c r="H135" s="18">
        <v>45556</v>
      </c>
      <c r="I135" s="18">
        <v>45646</v>
      </c>
      <c r="J135" s="17">
        <f t="shared" si="2"/>
        <v>91</v>
      </c>
      <c r="K135" s="15">
        <v>0.0345</v>
      </c>
      <c r="L135" s="23">
        <v>87.21</v>
      </c>
      <c r="M135" s="24" t="s">
        <v>489</v>
      </c>
      <c r="N135" s="23"/>
    </row>
    <row r="136" s="3" customFormat="1" ht="23.8" customHeight="1" spans="1:14">
      <c r="A136" s="14">
        <v>134</v>
      </c>
      <c r="B136" s="15" t="s">
        <v>490</v>
      </c>
      <c r="C136" s="15" t="s">
        <v>112</v>
      </c>
      <c r="D136" s="15" t="s">
        <v>491</v>
      </c>
      <c r="E136" s="16">
        <v>45457</v>
      </c>
      <c r="F136" s="16">
        <v>45821</v>
      </c>
      <c r="G136" s="17">
        <v>30000</v>
      </c>
      <c r="H136" s="18">
        <v>45556</v>
      </c>
      <c r="I136" s="18">
        <v>45646</v>
      </c>
      <c r="J136" s="17">
        <f t="shared" si="2"/>
        <v>91</v>
      </c>
      <c r="K136" s="15">
        <v>0.0345</v>
      </c>
      <c r="L136" s="23">
        <v>261.63</v>
      </c>
      <c r="M136" s="24" t="s">
        <v>492</v>
      </c>
      <c r="N136" s="23"/>
    </row>
    <row r="137" s="3" customFormat="1" ht="23.8" customHeight="1" spans="1:14">
      <c r="A137" s="14">
        <v>135</v>
      </c>
      <c r="B137" s="15" t="s">
        <v>493</v>
      </c>
      <c r="C137" s="15" t="s">
        <v>494</v>
      </c>
      <c r="D137" s="15" t="s">
        <v>495</v>
      </c>
      <c r="E137" s="16">
        <v>45623</v>
      </c>
      <c r="F137" s="16">
        <v>45982</v>
      </c>
      <c r="G137" s="17">
        <v>3000</v>
      </c>
      <c r="H137" s="16">
        <v>45623</v>
      </c>
      <c r="I137" s="18">
        <v>45646</v>
      </c>
      <c r="J137" s="17">
        <f t="shared" si="2"/>
        <v>24</v>
      </c>
      <c r="K137" s="15">
        <v>0.031</v>
      </c>
      <c r="L137" s="23">
        <v>6.2</v>
      </c>
      <c r="M137" s="24" t="s">
        <v>496</v>
      </c>
      <c r="N137" s="23"/>
    </row>
    <row r="138" s="3" customFormat="1" ht="23.8" customHeight="1" spans="1:14">
      <c r="A138" s="14">
        <v>136</v>
      </c>
      <c r="B138" s="15" t="s">
        <v>497</v>
      </c>
      <c r="C138" s="15" t="s">
        <v>498</v>
      </c>
      <c r="D138" s="15" t="s">
        <v>499</v>
      </c>
      <c r="E138" s="16">
        <v>45485</v>
      </c>
      <c r="F138" s="16">
        <v>45848</v>
      </c>
      <c r="G138" s="17">
        <v>30000</v>
      </c>
      <c r="H138" s="18">
        <v>45556</v>
      </c>
      <c r="I138" s="18">
        <v>45646</v>
      </c>
      <c r="J138" s="17">
        <f t="shared" si="2"/>
        <v>91</v>
      </c>
      <c r="K138" s="15">
        <v>0.0345</v>
      </c>
      <c r="L138" s="23">
        <v>261.63</v>
      </c>
      <c r="M138" s="24" t="s">
        <v>500</v>
      </c>
      <c r="N138" s="23"/>
    </row>
    <row r="139" s="3" customFormat="1" ht="23.8" customHeight="1" spans="1:14">
      <c r="A139" s="14">
        <v>137</v>
      </c>
      <c r="B139" s="15" t="s">
        <v>501</v>
      </c>
      <c r="C139" s="15" t="s">
        <v>502</v>
      </c>
      <c r="D139" s="15" t="s">
        <v>503</v>
      </c>
      <c r="E139" s="16">
        <v>44620</v>
      </c>
      <c r="F139" s="16">
        <v>45713</v>
      </c>
      <c r="G139" s="17">
        <v>50000</v>
      </c>
      <c r="H139" s="18">
        <v>45556</v>
      </c>
      <c r="I139" s="18">
        <v>45646</v>
      </c>
      <c r="J139" s="17">
        <f t="shared" si="2"/>
        <v>91</v>
      </c>
      <c r="K139" s="15">
        <v>0.046</v>
      </c>
      <c r="L139" s="23">
        <v>581.39</v>
      </c>
      <c r="M139" s="24" t="s">
        <v>504</v>
      </c>
      <c r="N139" s="23"/>
    </row>
    <row r="140" s="3" customFormat="1" ht="23.8" customHeight="1" spans="1:14">
      <c r="A140" s="14">
        <v>138</v>
      </c>
      <c r="B140" s="15" t="s">
        <v>505</v>
      </c>
      <c r="C140" s="15" t="s">
        <v>282</v>
      </c>
      <c r="D140" s="15" t="s">
        <v>506</v>
      </c>
      <c r="E140" s="16">
        <v>44616</v>
      </c>
      <c r="F140" s="16">
        <v>45710</v>
      </c>
      <c r="G140" s="17">
        <v>50000</v>
      </c>
      <c r="H140" s="18">
        <v>45556</v>
      </c>
      <c r="I140" s="18">
        <v>45646</v>
      </c>
      <c r="J140" s="17">
        <f t="shared" si="2"/>
        <v>91</v>
      </c>
      <c r="K140" s="15">
        <v>0.046</v>
      </c>
      <c r="L140" s="23">
        <v>581.39</v>
      </c>
      <c r="M140" s="24" t="s">
        <v>507</v>
      </c>
      <c r="N140" s="23"/>
    </row>
    <row r="141" s="3" customFormat="1" ht="23.8" customHeight="1" spans="1:14">
      <c r="A141" s="14">
        <v>139</v>
      </c>
      <c r="B141" s="15" t="s">
        <v>508</v>
      </c>
      <c r="C141" s="15" t="s">
        <v>229</v>
      </c>
      <c r="D141" s="15" t="s">
        <v>406</v>
      </c>
      <c r="E141" s="16">
        <v>45459</v>
      </c>
      <c r="F141" s="16">
        <v>45822</v>
      </c>
      <c r="G141" s="17">
        <v>30000</v>
      </c>
      <c r="H141" s="18">
        <v>45556</v>
      </c>
      <c r="I141" s="18">
        <v>45646</v>
      </c>
      <c r="J141" s="17">
        <f t="shared" si="2"/>
        <v>91</v>
      </c>
      <c r="K141" s="15">
        <v>0.0345</v>
      </c>
      <c r="L141" s="23">
        <v>261.63</v>
      </c>
      <c r="M141" s="24" t="s">
        <v>509</v>
      </c>
      <c r="N141" s="23"/>
    </row>
    <row r="142" s="3" customFormat="1" ht="23.8" customHeight="1" spans="1:14">
      <c r="A142" s="14">
        <v>140</v>
      </c>
      <c r="B142" s="15" t="s">
        <v>510</v>
      </c>
      <c r="C142" s="15" t="s">
        <v>370</v>
      </c>
      <c r="D142" s="15" t="s">
        <v>511</v>
      </c>
      <c r="E142" s="16">
        <v>45353</v>
      </c>
      <c r="F142" s="16">
        <v>45718</v>
      </c>
      <c r="G142" s="17">
        <v>30000</v>
      </c>
      <c r="H142" s="18">
        <v>45556</v>
      </c>
      <c r="I142" s="18">
        <v>45646</v>
      </c>
      <c r="J142" s="17">
        <f t="shared" si="2"/>
        <v>91</v>
      </c>
      <c r="K142" s="15">
        <v>0.0345</v>
      </c>
      <c r="L142" s="23">
        <v>261.63</v>
      </c>
      <c r="M142" s="24" t="s">
        <v>512</v>
      </c>
      <c r="N142" s="23"/>
    </row>
    <row r="143" s="3" customFormat="1" ht="23.8" customHeight="1" spans="1:14">
      <c r="A143" s="14">
        <v>141</v>
      </c>
      <c r="B143" s="15" t="s">
        <v>513</v>
      </c>
      <c r="C143" s="15" t="s">
        <v>16</v>
      </c>
      <c r="D143" s="15" t="s">
        <v>514</v>
      </c>
      <c r="E143" s="16">
        <v>45427</v>
      </c>
      <c r="F143" s="16">
        <v>45791</v>
      </c>
      <c r="G143" s="17">
        <v>30000</v>
      </c>
      <c r="H143" s="18">
        <v>45556</v>
      </c>
      <c r="I143" s="18">
        <v>45646</v>
      </c>
      <c r="J143" s="17">
        <f t="shared" si="2"/>
        <v>91</v>
      </c>
      <c r="K143" s="15">
        <v>0.0345</v>
      </c>
      <c r="L143" s="23">
        <v>261.63</v>
      </c>
      <c r="M143" s="24" t="s">
        <v>515</v>
      </c>
      <c r="N143" s="23"/>
    </row>
    <row r="144" s="3" customFormat="1" ht="23.8" customHeight="1" spans="1:14">
      <c r="A144" s="14">
        <v>142</v>
      </c>
      <c r="B144" s="15" t="s">
        <v>516</v>
      </c>
      <c r="C144" s="15" t="s">
        <v>517</v>
      </c>
      <c r="D144" s="15" t="s">
        <v>518</v>
      </c>
      <c r="E144" s="16">
        <v>45425</v>
      </c>
      <c r="F144" s="16">
        <v>45788</v>
      </c>
      <c r="G144" s="17">
        <v>20000</v>
      </c>
      <c r="H144" s="18">
        <v>45556</v>
      </c>
      <c r="I144" s="18">
        <v>45646</v>
      </c>
      <c r="J144" s="17">
        <f t="shared" si="2"/>
        <v>91</v>
      </c>
      <c r="K144" s="15">
        <v>0.0345</v>
      </c>
      <c r="L144" s="23">
        <v>174.42</v>
      </c>
      <c r="M144" s="24" t="s">
        <v>519</v>
      </c>
      <c r="N144" s="23"/>
    </row>
    <row r="145" s="3" customFormat="1" ht="23.8" customHeight="1" spans="1:14">
      <c r="A145" s="14">
        <v>143</v>
      </c>
      <c r="B145" s="15" t="s">
        <v>520</v>
      </c>
      <c r="C145" s="15" t="s">
        <v>32</v>
      </c>
      <c r="D145" s="15" t="s">
        <v>521</v>
      </c>
      <c r="E145" s="16">
        <v>45618</v>
      </c>
      <c r="F145" s="16">
        <v>45983</v>
      </c>
      <c r="G145" s="17">
        <v>5000</v>
      </c>
      <c r="H145" s="16">
        <v>45618</v>
      </c>
      <c r="I145" s="18">
        <v>45646</v>
      </c>
      <c r="J145" s="17">
        <f t="shared" si="2"/>
        <v>29</v>
      </c>
      <c r="K145" s="15">
        <v>0.031</v>
      </c>
      <c r="L145" s="23">
        <v>12.49</v>
      </c>
      <c r="M145" s="24" t="s">
        <v>522</v>
      </c>
      <c r="N145" s="23"/>
    </row>
    <row r="146" s="3" customFormat="1" ht="23.8" customHeight="1" spans="1:14">
      <c r="A146" s="14">
        <v>144</v>
      </c>
      <c r="B146" s="15" t="s">
        <v>523</v>
      </c>
      <c r="C146" s="15" t="s">
        <v>56</v>
      </c>
      <c r="D146" s="15" t="s">
        <v>524</v>
      </c>
      <c r="E146" s="16">
        <v>44624</v>
      </c>
      <c r="F146" s="16">
        <v>45717</v>
      </c>
      <c r="G146" s="17">
        <v>20000</v>
      </c>
      <c r="H146" s="18">
        <v>45556</v>
      </c>
      <c r="I146" s="18">
        <v>45646</v>
      </c>
      <c r="J146" s="17">
        <f t="shared" si="2"/>
        <v>91</v>
      </c>
      <c r="K146" s="15">
        <v>0.046</v>
      </c>
      <c r="L146" s="23">
        <v>232.56</v>
      </c>
      <c r="M146" s="24" t="s">
        <v>525</v>
      </c>
      <c r="N146" s="23"/>
    </row>
    <row r="147" s="3" customFormat="1" ht="23.8" customHeight="1" spans="1:14">
      <c r="A147" s="14">
        <v>145</v>
      </c>
      <c r="B147" s="15" t="s">
        <v>526</v>
      </c>
      <c r="C147" s="15" t="s">
        <v>221</v>
      </c>
      <c r="D147" s="15" t="s">
        <v>527</v>
      </c>
      <c r="E147" s="16">
        <v>45433</v>
      </c>
      <c r="F147" s="16">
        <v>45797</v>
      </c>
      <c r="G147" s="17">
        <v>30000</v>
      </c>
      <c r="H147" s="18">
        <v>45556</v>
      </c>
      <c r="I147" s="18">
        <v>45646</v>
      </c>
      <c r="J147" s="17">
        <f t="shared" si="2"/>
        <v>91</v>
      </c>
      <c r="K147" s="15">
        <v>0.0345</v>
      </c>
      <c r="L147" s="23">
        <v>261.63</v>
      </c>
      <c r="M147" s="24" t="s">
        <v>528</v>
      </c>
      <c r="N147" s="23"/>
    </row>
    <row r="148" s="3" customFormat="1" ht="23.8" customHeight="1" spans="1:14">
      <c r="A148" s="14">
        <v>146</v>
      </c>
      <c r="B148" s="15" t="s">
        <v>529</v>
      </c>
      <c r="C148" s="15" t="s">
        <v>530</v>
      </c>
      <c r="D148" s="15" t="s">
        <v>531</v>
      </c>
      <c r="E148" s="16">
        <v>45587</v>
      </c>
      <c r="F148" s="16">
        <v>45946</v>
      </c>
      <c r="G148" s="17">
        <v>30000</v>
      </c>
      <c r="H148" s="16">
        <v>45587</v>
      </c>
      <c r="I148" s="18">
        <v>45646</v>
      </c>
      <c r="J148" s="17">
        <f t="shared" si="2"/>
        <v>60</v>
      </c>
      <c r="K148" s="15">
        <v>0.0335</v>
      </c>
      <c r="L148" s="23">
        <v>167.5</v>
      </c>
      <c r="M148" s="24" t="s">
        <v>532</v>
      </c>
      <c r="N148" s="23"/>
    </row>
    <row r="149" s="3" customFormat="1" ht="23.8" customHeight="1" spans="1:14">
      <c r="A149" s="14">
        <v>147</v>
      </c>
      <c r="B149" s="15" t="s">
        <v>533</v>
      </c>
      <c r="C149" s="15" t="s">
        <v>229</v>
      </c>
      <c r="D149" s="15" t="s">
        <v>534</v>
      </c>
      <c r="E149" s="16">
        <v>44623</v>
      </c>
      <c r="F149" s="16">
        <v>45716</v>
      </c>
      <c r="G149" s="17">
        <v>50000</v>
      </c>
      <c r="H149" s="18">
        <v>45556</v>
      </c>
      <c r="I149" s="18">
        <v>45646</v>
      </c>
      <c r="J149" s="17">
        <f t="shared" si="2"/>
        <v>91</v>
      </c>
      <c r="K149" s="15">
        <v>0.046</v>
      </c>
      <c r="L149" s="23">
        <v>581.39</v>
      </c>
      <c r="M149" s="24" t="s">
        <v>535</v>
      </c>
      <c r="N149" s="23"/>
    </row>
    <row r="150" s="3" customFormat="1" ht="23.8" customHeight="1" spans="1:14">
      <c r="A150" s="14">
        <v>148</v>
      </c>
      <c r="B150" s="15" t="s">
        <v>536</v>
      </c>
      <c r="C150" s="15" t="s">
        <v>431</v>
      </c>
      <c r="D150" s="15" t="s">
        <v>537</v>
      </c>
      <c r="E150" s="16">
        <v>44620</v>
      </c>
      <c r="F150" s="16">
        <v>45713</v>
      </c>
      <c r="G150" s="17">
        <v>50000</v>
      </c>
      <c r="H150" s="18">
        <v>45556</v>
      </c>
      <c r="I150" s="18">
        <v>45646</v>
      </c>
      <c r="J150" s="17">
        <f t="shared" si="2"/>
        <v>91</v>
      </c>
      <c r="K150" s="15">
        <v>0.046</v>
      </c>
      <c r="L150" s="23">
        <v>581.39</v>
      </c>
      <c r="M150" s="24" t="s">
        <v>538</v>
      </c>
      <c r="N150" s="23"/>
    </row>
    <row r="151" s="3" customFormat="1" ht="23.8" customHeight="1" spans="1:14">
      <c r="A151" s="14">
        <v>149</v>
      </c>
      <c r="B151" s="15" t="s">
        <v>539</v>
      </c>
      <c r="C151" s="15" t="s">
        <v>540</v>
      </c>
      <c r="D151" s="15" t="s">
        <v>307</v>
      </c>
      <c r="E151" s="16">
        <v>44624</v>
      </c>
      <c r="F151" s="16">
        <v>45718</v>
      </c>
      <c r="G151" s="17">
        <v>20000</v>
      </c>
      <c r="H151" s="18">
        <v>45556</v>
      </c>
      <c r="I151" s="18">
        <v>45646</v>
      </c>
      <c r="J151" s="17">
        <f t="shared" si="2"/>
        <v>91</v>
      </c>
      <c r="K151" s="15">
        <v>0.046</v>
      </c>
      <c r="L151" s="23">
        <v>232.56</v>
      </c>
      <c r="M151" s="24" t="s">
        <v>541</v>
      </c>
      <c r="N151" s="23"/>
    </row>
    <row r="152" s="3" customFormat="1" ht="23.8" customHeight="1" spans="1:14">
      <c r="A152" s="14">
        <v>150</v>
      </c>
      <c r="B152" s="15" t="s">
        <v>542</v>
      </c>
      <c r="C152" s="15" t="s">
        <v>71</v>
      </c>
      <c r="D152" s="15" t="s">
        <v>543</v>
      </c>
      <c r="E152" s="16">
        <v>45617</v>
      </c>
      <c r="F152" s="16">
        <v>45981</v>
      </c>
      <c r="G152" s="17">
        <v>3000</v>
      </c>
      <c r="H152" s="16">
        <v>45617</v>
      </c>
      <c r="I152" s="18">
        <v>45646</v>
      </c>
      <c r="J152" s="17">
        <f t="shared" si="2"/>
        <v>30</v>
      </c>
      <c r="K152" s="15">
        <v>0.031</v>
      </c>
      <c r="L152" s="23">
        <v>7.75</v>
      </c>
      <c r="M152" s="24" t="s">
        <v>544</v>
      </c>
      <c r="N152" s="23"/>
    </row>
    <row r="153" s="3" customFormat="1" ht="23.8" customHeight="1" spans="1:14">
      <c r="A153" s="14">
        <v>151</v>
      </c>
      <c r="B153" s="15" t="s">
        <v>545</v>
      </c>
      <c r="C153" s="15" t="s">
        <v>195</v>
      </c>
      <c r="D153" s="15" t="s">
        <v>546</v>
      </c>
      <c r="E153" s="16">
        <v>45393</v>
      </c>
      <c r="F153" s="16">
        <v>45753</v>
      </c>
      <c r="G153" s="17">
        <v>30000</v>
      </c>
      <c r="H153" s="18">
        <v>45556</v>
      </c>
      <c r="I153" s="18">
        <v>45646</v>
      </c>
      <c r="J153" s="17">
        <f t="shared" si="2"/>
        <v>91</v>
      </c>
      <c r="K153" s="15">
        <v>0.0345</v>
      </c>
      <c r="L153" s="23">
        <v>261.63</v>
      </c>
      <c r="M153" s="24" t="s">
        <v>547</v>
      </c>
      <c r="N153" s="23"/>
    </row>
    <row r="154" s="3" customFormat="1" ht="23.8" customHeight="1" spans="1:14">
      <c r="A154" s="14">
        <v>152</v>
      </c>
      <c r="B154" s="15" t="s">
        <v>548</v>
      </c>
      <c r="C154" s="15" t="s">
        <v>210</v>
      </c>
      <c r="D154" s="15" t="s">
        <v>211</v>
      </c>
      <c r="E154" s="16">
        <v>45629</v>
      </c>
      <c r="F154" s="16">
        <v>45993</v>
      </c>
      <c r="G154" s="17">
        <v>16000</v>
      </c>
      <c r="H154" s="16">
        <v>45629</v>
      </c>
      <c r="I154" s="18">
        <v>45646</v>
      </c>
      <c r="J154" s="17">
        <f t="shared" si="2"/>
        <v>18</v>
      </c>
      <c r="K154" s="15">
        <v>0.031</v>
      </c>
      <c r="L154" s="23">
        <v>24.8</v>
      </c>
      <c r="M154" s="24" t="s">
        <v>549</v>
      </c>
      <c r="N154" s="23"/>
    </row>
    <row r="155" s="3" customFormat="1" ht="23.8" customHeight="1" spans="1:14">
      <c r="A155" s="14">
        <v>153</v>
      </c>
      <c r="B155" s="15" t="s">
        <v>550</v>
      </c>
      <c r="C155" s="15" t="s">
        <v>293</v>
      </c>
      <c r="D155" s="15" t="s">
        <v>551</v>
      </c>
      <c r="E155" s="16">
        <v>45359</v>
      </c>
      <c r="F155" s="16">
        <v>45713</v>
      </c>
      <c r="G155" s="17">
        <v>30000</v>
      </c>
      <c r="H155" s="18">
        <v>45556</v>
      </c>
      <c r="I155" s="18">
        <v>45646</v>
      </c>
      <c r="J155" s="17">
        <f t="shared" si="2"/>
        <v>91</v>
      </c>
      <c r="K155" s="15">
        <v>0.0345</v>
      </c>
      <c r="L155" s="23">
        <v>261.63</v>
      </c>
      <c r="M155" s="24" t="s">
        <v>552</v>
      </c>
      <c r="N155" s="23"/>
    </row>
    <row r="156" s="3" customFormat="1" ht="23.8" customHeight="1" spans="1:14">
      <c r="A156" s="14">
        <v>154</v>
      </c>
      <c r="B156" s="15" t="s">
        <v>553</v>
      </c>
      <c r="C156" s="15" t="s">
        <v>401</v>
      </c>
      <c r="D156" s="15" t="s">
        <v>554</v>
      </c>
      <c r="E156" s="16">
        <v>44624</v>
      </c>
      <c r="F156" s="16">
        <v>45718</v>
      </c>
      <c r="G156" s="17">
        <v>3000</v>
      </c>
      <c r="H156" s="18">
        <v>45556</v>
      </c>
      <c r="I156" s="18">
        <v>45646</v>
      </c>
      <c r="J156" s="17">
        <f t="shared" si="2"/>
        <v>91</v>
      </c>
      <c r="K156" s="15">
        <v>0.046</v>
      </c>
      <c r="L156" s="23">
        <v>34.88</v>
      </c>
      <c r="M156" s="24" t="s">
        <v>555</v>
      </c>
      <c r="N156" s="23"/>
    </row>
    <row r="157" s="3" customFormat="1" ht="23.8" customHeight="1" spans="1:14">
      <c r="A157" s="14">
        <v>155</v>
      </c>
      <c r="B157" s="15" t="s">
        <v>556</v>
      </c>
      <c r="C157" s="15" t="s">
        <v>20</v>
      </c>
      <c r="D157" s="15" t="s">
        <v>557</v>
      </c>
      <c r="E157" s="16">
        <v>45442</v>
      </c>
      <c r="F157" s="16">
        <v>45805</v>
      </c>
      <c r="G157" s="17">
        <v>30000</v>
      </c>
      <c r="H157" s="18">
        <v>45556</v>
      </c>
      <c r="I157" s="18">
        <v>45646</v>
      </c>
      <c r="J157" s="17">
        <f t="shared" si="2"/>
        <v>91</v>
      </c>
      <c r="K157" s="15">
        <v>0.0345</v>
      </c>
      <c r="L157" s="23">
        <v>261.63</v>
      </c>
      <c r="M157" s="24" t="s">
        <v>558</v>
      </c>
      <c r="N157" s="15"/>
    </row>
    <row r="158" s="3" customFormat="1" ht="23.8" customHeight="1" spans="1:14">
      <c r="A158" s="14">
        <v>156</v>
      </c>
      <c r="B158" s="15" t="s">
        <v>559</v>
      </c>
      <c r="C158" s="15" t="s">
        <v>560</v>
      </c>
      <c r="D158" s="15" t="s">
        <v>68</v>
      </c>
      <c r="E158" s="16">
        <v>45390</v>
      </c>
      <c r="F158" s="16">
        <v>45749</v>
      </c>
      <c r="G158" s="17">
        <v>30000</v>
      </c>
      <c r="H158" s="18">
        <v>45556</v>
      </c>
      <c r="I158" s="18">
        <v>45646</v>
      </c>
      <c r="J158" s="17">
        <f t="shared" si="2"/>
        <v>91</v>
      </c>
      <c r="K158" s="15">
        <v>0.0345</v>
      </c>
      <c r="L158" s="23">
        <v>261.63</v>
      </c>
      <c r="M158" s="24" t="s">
        <v>561</v>
      </c>
      <c r="N158" s="23"/>
    </row>
    <row r="159" s="3" customFormat="1" ht="23.8" customHeight="1" spans="1:14">
      <c r="A159" s="14">
        <v>157</v>
      </c>
      <c r="B159" s="15" t="s">
        <v>562</v>
      </c>
      <c r="C159" s="15" t="s">
        <v>563</v>
      </c>
      <c r="D159" s="15" t="s">
        <v>564</v>
      </c>
      <c r="E159" s="16">
        <v>45462</v>
      </c>
      <c r="F159" s="16">
        <v>45825</v>
      </c>
      <c r="G159" s="17">
        <v>30000</v>
      </c>
      <c r="H159" s="18">
        <v>45556</v>
      </c>
      <c r="I159" s="18">
        <v>45646</v>
      </c>
      <c r="J159" s="17">
        <f t="shared" si="2"/>
        <v>91</v>
      </c>
      <c r="K159" s="15">
        <v>0.0345</v>
      </c>
      <c r="L159" s="23">
        <v>261.63</v>
      </c>
      <c r="M159" s="24" t="s">
        <v>565</v>
      </c>
      <c r="N159" s="23"/>
    </row>
    <row r="160" s="3" customFormat="1" ht="23.8" customHeight="1" spans="1:14">
      <c r="A160" s="14">
        <v>158</v>
      </c>
      <c r="B160" s="15" t="s">
        <v>566</v>
      </c>
      <c r="C160" s="15" t="s">
        <v>567</v>
      </c>
      <c r="D160" s="15" t="s">
        <v>568</v>
      </c>
      <c r="E160" s="16">
        <v>45499</v>
      </c>
      <c r="F160" s="16">
        <v>45863</v>
      </c>
      <c r="G160" s="17">
        <v>20000</v>
      </c>
      <c r="H160" s="18">
        <v>45556</v>
      </c>
      <c r="I160" s="18">
        <v>45646</v>
      </c>
      <c r="J160" s="17">
        <f t="shared" si="2"/>
        <v>91</v>
      </c>
      <c r="K160" s="15">
        <v>0.0335</v>
      </c>
      <c r="L160" s="23">
        <v>169.36</v>
      </c>
      <c r="M160" s="24" t="s">
        <v>569</v>
      </c>
      <c r="N160" s="23"/>
    </row>
    <row r="161" s="3" customFormat="1" ht="23.8" customHeight="1" spans="1:14">
      <c r="A161" s="14">
        <v>159</v>
      </c>
      <c r="B161" s="15" t="s">
        <v>570</v>
      </c>
      <c r="C161" s="15" t="s">
        <v>560</v>
      </c>
      <c r="D161" s="15" t="s">
        <v>40</v>
      </c>
      <c r="E161" s="16">
        <v>44623</v>
      </c>
      <c r="F161" s="16">
        <v>45716</v>
      </c>
      <c r="G161" s="17">
        <v>30000</v>
      </c>
      <c r="H161" s="18">
        <v>45556</v>
      </c>
      <c r="I161" s="18">
        <v>45646</v>
      </c>
      <c r="J161" s="17">
        <f t="shared" si="2"/>
        <v>91</v>
      </c>
      <c r="K161" s="15">
        <v>0.046</v>
      </c>
      <c r="L161" s="23">
        <v>348.83</v>
      </c>
      <c r="M161" s="24" t="s">
        <v>571</v>
      </c>
      <c r="N161" s="23"/>
    </row>
    <row r="162" s="3" customFormat="1" ht="23.8" customHeight="1" spans="1:14">
      <c r="A162" s="14">
        <v>160</v>
      </c>
      <c r="B162" s="15" t="s">
        <v>572</v>
      </c>
      <c r="C162" s="15" t="s">
        <v>128</v>
      </c>
      <c r="D162" s="15" t="s">
        <v>347</v>
      </c>
      <c r="E162" s="16">
        <v>45495</v>
      </c>
      <c r="F162" s="16">
        <v>45847</v>
      </c>
      <c r="G162" s="17">
        <v>30000</v>
      </c>
      <c r="H162" s="18">
        <v>45556</v>
      </c>
      <c r="I162" s="18">
        <v>45646</v>
      </c>
      <c r="J162" s="17">
        <f t="shared" si="2"/>
        <v>91</v>
      </c>
      <c r="K162" s="15">
        <v>0.0345</v>
      </c>
      <c r="L162" s="23">
        <v>261.63</v>
      </c>
      <c r="M162" s="24" t="s">
        <v>573</v>
      </c>
      <c r="N162" s="23"/>
    </row>
    <row r="163" s="3" customFormat="1" ht="23.8" customHeight="1" spans="1:14">
      <c r="A163" s="14">
        <v>161</v>
      </c>
      <c r="B163" s="15" t="s">
        <v>574</v>
      </c>
      <c r="C163" s="15" t="s">
        <v>274</v>
      </c>
      <c r="D163" s="15" t="s">
        <v>575</v>
      </c>
      <c r="E163" s="16">
        <v>45587</v>
      </c>
      <c r="F163" s="16">
        <v>45946</v>
      </c>
      <c r="G163" s="17">
        <v>30000</v>
      </c>
      <c r="H163" s="16">
        <v>45587</v>
      </c>
      <c r="I163" s="18">
        <v>45646</v>
      </c>
      <c r="J163" s="17">
        <f t="shared" si="2"/>
        <v>60</v>
      </c>
      <c r="K163" s="15">
        <v>0.0335</v>
      </c>
      <c r="L163" s="23">
        <v>167.5</v>
      </c>
      <c r="M163" s="24" t="s">
        <v>576</v>
      </c>
      <c r="N163" s="23"/>
    </row>
    <row r="164" s="3" customFormat="1" ht="23.8" customHeight="1" spans="1:14">
      <c r="A164" s="14">
        <v>162</v>
      </c>
      <c r="B164" s="15" t="s">
        <v>577</v>
      </c>
      <c r="C164" s="15" t="s">
        <v>60</v>
      </c>
      <c r="D164" s="15" t="s">
        <v>578</v>
      </c>
      <c r="E164" s="16">
        <v>44620</v>
      </c>
      <c r="F164" s="16">
        <v>45712</v>
      </c>
      <c r="G164" s="17">
        <v>50000</v>
      </c>
      <c r="H164" s="18">
        <v>45556</v>
      </c>
      <c r="I164" s="18">
        <v>45646</v>
      </c>
      <c r="J164" s="17">
        <f t="shared" si="2"/>
        <v>91</v>
      </c>
      <c r="K164" s="15">
        <v>0.046</v>
      </c>
      <c r="L164" s="23">
        <v>581.39</v>
      </c>
      <c r="M164" s="24" t="s">
        <v>579</v>
      </c>
      <c r="N164" s="23"/>
    </row>
    <row r="165" s="3" customFormat="1" ht="23.8" customHeight="1" spans="1:14">
      <c r="A165" s="14">
        <v>163</v>
      </c>
      <c r="B165" s="15" t="s">
        <v>580</v>
      </c>
      <c r="C165" s="15" t="s">
        <v>339</v>
      </c>
      <c r="D165" s="15" t="s">
        <v>57</v>
      </c>
      <c r="E165" s="16">
        <v>45421</v>
      </c>
      <c r="F165" s="16">
        <v>45773</v>
      </c>
      <c r="G165" s="17">
        <v>30000</v>
      </c>
      <c r="H165" s="18">
        <v>45556</v>
      </c>
      <c r="I165" s="18">
        <v>45646</v>
      </c>
      <c r="J165" s="17">
        <f t="shared" si="2"/>
        <v>91</v>
      </c>
      <c r="K165" s="15">
        <v>0.0345</v>
      </c>
      <c r="L165" s="23">
        <v>261.63</v>
      </c>
      <c r="M165" s="24" t="s">
        <v>581</v>
      </c>
      <c r="N165" s="23"/>
    </row>
    <row r="166" s="3" customFormat="1" ht="23.8" customHeight="1" spans="1:14">
      <c r="A166" s="14">
        <v>164</v>
      </c>
      <c r="B166" s="15" t="s">
        <v>582</v>
      </c>
      <c r="C166" s="15" t="s">
        <v>71</v>
      </c>
      <c r="D166" s="15" t="s">
        <v>554</v>
      </c>
      <c r="E166" s="16">
        <v>44624</v>
      </c>
      <c r="F166" s="16">
        <v>45717</v>
      </c>
      <c r="G166" s="17">
        <v>20000</v>
      </c>
      <c r="H166" s="18">
        <v>45556</v>
      </c>
      <c r="I166" s="18">
        <v>45646</v>
      </c>
      <c r="J166" s="17">
        <f t="shared" si="2"/>
        <v>91</v>
      </c>
      <c r="K166" s="15">
        <v>0.046</v>
      </c>
      <c r="L166" s="23">
        <v>232.56</v>
      </c>
      <c r="M166" s="24" t="s">
        <v>583</v>
      </c>
      <c r="N166" s="23"/>
    </row>
    <row r="167" s="3" customFormat="1" ht="23.8" customHeight="1" spans="1:14">
      <c r="A167" s="14">
        <v>165</v>
      </c>
      <c r="B167" s="15" t="s">
        <v>584</v>
      </c>
      <c r="C167" s="15" t="s">
        <v>244</v>
      </c>
      <c r="D167" s="15" t="s">
        <v>585</v>
      </c>
      <c r="E167" s="16">
        <v>45623</v>
      </c>
      <c r="F167" s="16">
        <v>45983</v>
      </c>
      <c r="G167" s="17">
        <v>3000</v>
      </c>
      <c r="H167" s="16">
        <v>45623</v>
      </c>
      <c r="I167" s="18">
        <v>45646</v>
      </c>
      <c r="J167" s="17">
        <f t="shared" si="2"/>
        <v>24</v>
      </c>
      <c r="K167" s="15">
        <v>0.031</v>
      </c>
      <c r="L167" s="23">
        <v>6.2</v>
      </c>
      <c r="M167" s="24" t="s">
        <v>586</v>
      </c>
      <c r="N167" s="23"/>
    </row>
    <row r="168" s="3" customFormat="1" ht="23.8" customHeight="1" spans="1:14">
      <c r="A168" s="14">
        <v>166</v>
      </c>
      <c r="B168" s="15" t="s">
        <v>587</v>
      </c>
      <c r="C168" s="15" t="s">
        <v>120</v>
      </c>
      <c r="D168" s="15" t="s">
        <v>588</v>
      </c>
      <c r="E168" s="16">
        <v>44620</v>
      </c>
      <c r="F168" s="16">
        <v>45714</v>
      </c>
      <c r="G168" s="17">
        <v>50000</v>
      </c>
      <c r="H168" s="18">
        <v>45556</v>
      </c>
      <c r="I168" s="18">
        <v>45646</v>
      </c>
      <c r="J168" s="17">
        <f t="shared" si="2"/>
        <v>91</v>
      </c>
      <c r="K168" s="15">
        <v>0.046</v>
      </c>
      <c r="L168" s="23">
        <v>581.39</v>
      </c>
      <c r="M168" s="24" t="s">
        <v>589</v>
      </c>
      <c r="N168" s="23"/>
    </row>
    <row r="169" s="3" customFormat="1" ht="23.8" customHeight="1" spans="1:14">
      <c r="A169" s="14">
        <v>167</v>
      </c>
      <c r="B169" s="15" t="s">
        <v>590</v>
      </c>
      <c r="C169" s="15" t="s">
        <v>472</v>
      </c>
      <c r="D169" s="15" t="s">
        <v>425</v>
      </c>
      <c r="E169" s="16">
        <v>44620</v>
      </c>
      <c r="F169" s="16">
        <v>45714</v>
      </c>
      <c r="G169" s="17">
        <v>40000</v>
      </c>
      <c r="H169" s="18">
        <v>45556</v>
      </c>
      <c r="I169" s="18">
        <v>45646</v>
      </c>
      <c r="J169" s="17">
        <f t="shared" si="2"/>
        <v>91</v>
      </c>
      <c r="K169" s="15">
        <v>0.046</v>
      </c>
      <c r="L169" s="23">
        <v>465.11</v>
      </c>
      <c r="M169" s="24" t="s">
        <v>591</v>
      </c>
      <c r="N169" s="23"/>
    </row>
    <row r="170" s="3" customFormat="1" ht="23.8" customHeight="1" spans="1:14">
      <c r="A170" s="14">
        <v>168</v>
      </c>
      <c r="B170" s="15" t="s">
        <v>592</v>
      </c>
      <c r="C170" s="15" t="s">
        <v>140</v>
      </c>
      <c r="D170" s="15" t="s">
        <v>593</v>
      </c>
      <c r="E170" s="16">
        <v>45349</v>
      </c>
      <c r="F170" s="16">
        <v>45713</v>
      </c>
      <c r="G170" s="17">
        <v>30000</v>
      </c>
      <c r="H170" s="18">
        <v>45556</v>
      </c>
      <c r="I170" s="18">
        <v>45646</v>
      </c>
      <c r="J170" s="17">
        <f t="shared" si="2"/>
        <v>91</v>
      </c>
      <c r="K170" s="15">
        <v>0.0345</v>
      </c>
      <c r="L170" s="23">
        <v>261.63</v>
      </c>
      <c r="M170" s="24" t="s">
        <v>594</v>
      </c>
      <c r="N170" s="23"/>
    </row>
    <row r="171" s="3" customFormat="1" ht="23.8" customHeight="1" spans="1:14">
      <c r="A171" s="14">
        <v>169</v>
      </c>
      <c r="B171" s="15" t="s">
        <v>595</v>
      </c>
      <c r="C171" s="15" t="s">
        <v>445</v>
      </c>
      <c r="D171" s="15" t="s">
        <v>596</v>
      </c>
      <c r="E171" s="16">
        <v>45485</v>
      </c>
      <c r="F171" s="16">
        <v>45843</v>
      </c>
      <c r="G171" s="17">
        <v>30000</v>
      </c>
      <c r="H171" s="18">
        <v>45556</v>
      </c>
      <c r="I171" s="18">
        <v>45646</v>
      </c>
      <c r="J171" s="17">
        <f t="shared" si="2"/>
        <v>91</v>
      </c>
      <c r="K171" s="15">
        <v>0.0345</v>
      </c>
      <c r="L171" s="23">
        <v>261.63</v>
      </c>
      <c r="M171" s="24" t="s">
        <v>597</v>
      </c>
      <c r="N171" s="22"/>
    </row>
    <row r="172" s="3" customFormat="1" ht="23.8" customHeight="1" spans="1:14">
      <c r="A172" s="14">
        <v>170</v>
      </c>
      <c r="B172" s="15" t="s">
        <v>598</v>
      </c>
      <c r="C172" s="17" t="s">
        <v>599</v>
      </c>
      <c r="D172" s="15" t="s">
        <v>600</v>
      </c>
      <c r="E172" s="16">
        <v>44620</v>
      </c>
      <c r="F172" s="16">
        <v>45713</v>
      </c>
      <c r="G172" s="17">
        <v>30000</v>
      </c>
      <c r="H172" s="18">
        <v>45556</v>
      </c>
      <c r="I172" s="18">
        <v>45646</v>
      </c>
      <c r="J172" s="17">
        <f t="shared" si="2"/>
        <v>91</v>
      </c>
      <c r="K172" s="15">
        <v>0.046</v>
      </c>
      <c r="L172" s="23">
        <v>348.83</v>
      </c>
      <c r="M172" s="24" t="s">
        <v>601</v>
      </c>
      <c r="N172" s="23"/>
    </row>
    <row r="173" s="3" customFormat="1" ht="23.8" customHeight="1" spans="1:14">
      <c r="A173" s="14">
        <v>171</v>
      </c>
      <c r="B173" s="15" t="s">
        <v>602</v>
      </c>
      <c r="C173" s="15" t="s">
        <v>48</v>
      </c>
      <c r="D173" s="15" t="s">
        <v>603</v>
      </c>
      <c r="E173" s="16">
        <v>45365</v>
      </c>
      <c r="F173" s="16">
        <v>45730</v>
      </c>
      <c r="G173" s="17">
        <v>30000</v>
      </c>
      <c r="H173" s="18">
        <v>45556</v>
      </c>
      <c r="I173" s="18">
        <v>45646</v>
      </c>
      <c r="J173" s="17">
        <f t="shared" si="2"/>
        <v>91</v>
      </c>
      <c r="K173" s="15">
        <v>0.0345</v>
      </c>
      <c r="L173" s="23">
        <v>261.63</v>
      </c>
      <c r="M173" s="24" t="s">
        <v>604</v>
      </c>
      <c r="N173" s="15"/>
    </row>
    <row r="174" s="3" customFormat="1" ht="23.8" customHeight="1" spans="1:14">
      <c r="A174" s="14">
        <v>172</v>
      </c>
      <c r="B174" s="15" t="s">
        <v>605</v>
      </c>
      <c r="C174" s="15" t="s">
        <v>606</v>
      </c>
      <c r="D174" s="15" t="s">
        <v>607</v>
      </c>
      <c r="E174" s="16">
        <v>45625</v>
      </c>
      <c r="F174" s="16">
        <v>45982</v>
      </c>
      <c r="G174" s="17">
        <v>5000</v>
      </c>
      <c r="H174" s="16">
        <v>45625</v>
      </c>
      <c r="I174" s="18">
        <v>45646</v>
      </c>
      <c r="J174" s="17">
        <f t="shared" si="2"/>
        <v>22</v>
      </c>
      <c r="K174" s="15">
        <v>0.031</v>
      </c>
      <c r="L174" s="23">
        <v>9.47</v>
      </c>
      <c r="M174" s="24" t="s">
        <v>608</v>
      </c>
      <c r="N174" s="23"/>
    </row>
    <row r="175" s="3" customFormat="1" ht="23.8" customHeight="1" spans="1:14">
      <c r="A175" s="14">
        <v>173</v>
      </c>
      <c r="B175" s="15" t="s">
        <v>609</v>
      </c>
      <c r="C175" s="15" t="s">
        <v>99</v>
      </c>
      <c r="D175" s="15" t="s">
        <v>610</v>
      </c>
      <c r="E175" s="16">
        <v>45502</v>
      </c>
      <c r="F175" s="16">
        <v>45861</v>
      </c>
      <c r="G175" s="17">
        <v>30000</v>
      </c>
      <c r="H175" s="18">
        <v>45556</v>
      </c>
      <c r="I175" s="18">
        <v>45646</v>
      </c>
      <c r="J175" s="17">
        <f t="shared" si="2"/>
        <v>91</v>
      </c>
      <c r="K175" s="15">
        <v>0.0335</v>
      </c>
      <c r="L175" s="23">
        <v>254.04</v>
      </c>
      <c r="M175" s="24" t="s">
        <v>611</v>
      </c>
      <c r="N175" s="22"/>
    </row>
    <row r="176" s="3" customFormat="1" ht="23.8" customHeight="1" spans="1:14">
      <c r="A176" s="14">
        <v>174</v>
      </c>
      <c r="B176" s="15" t="s">
        <v>612</v>
      </c>
      <c r="C176" s="15" t="s">
        <v>386</v>
      </c>
      <c r="D176" s="15" t="s">
        <v>290</v>
      </c>
      <c r="E176" s="16">
        <v>45221</v>
      </c>
      <c r="F176" s="16">
        <v>45577</v>
      </c>
      <c r="G176" s="17">
        <v>30000</v>
      </c>
      <c r="H176" s="18">
        <v>45556</v>
      </c>
      <c r="I176" s="16">
        <v>45577</v>
      </c>
      <c r="J176" s="17">
        <f t="shared" si="2"/>
        <v>22</v>
      </c>
      <c r="K176" s="15">
        <v>0.0345</v>
      </c>
      <c r="L176" s="23">
        <v>63.25</v>
      </c>
      <c r="M176" s="24" t="s">
        <v>613</v>
      </c>
      <c r="N176" s="23"/>
    </row>
    <row r="177" s="3" customFormat="1" ht="23.8" customHeight="1" spans="1:14">
      <c r="A177" s="14">
        <v>175</v>
      </c>
      <c r="B177" s="15" t="s">
        <v>614</v>
      </c>
      <c r="C177" s="15" t="s">
        <v>52</v>
      </c>
      <c r="D177" s="15" t="s">
        <v>615</v>
      </c>
      <c r="E177" s="16">
        <v>45513</v>
      </c>
      <c r="F177" s="16">
        <v>45874</v>
      </c>
      <c r="G177" s="17">
        <v>30000</v>
      </c>
      <c r="H177" s="18">
        <v>45556</v>
      </c>
      <c r="I177" s="18">
        <v>45646</v>
      </c>
      <c r="J177" s="17">
        <f t="shared" si="2"/>
        <v>91</v>
      </c>
      <c r="K177" s="15">
        <v>0.0335</v>
      </c>
      <c r="L177" s="23">
        <v>254.04</v>
      </c>
      <c r="M177" s="24" t="s">
        <v>616</v>
      </c>
      <c r="N177" s="23"/>
    </row>
    <row r="178" s="3" customFormat="1" ht="23.8" customHeight="1" spans="1:14">
      <c r="A178" s="14">
        <v>176</v>
      </c>
      <c r="B178" s="15" t="s">
        <v>617</v>
      </c>
      <c r="C178" s="15" t="s">
        <v>618</v>
      </c>
      <c r="D178" s="15" t="s">
        <v>619</v>
      </c>
      <c r="E178" s="16">
        <v>44620</v>
      </c>
      <c r="F178" s="16">
        <v>45713</v>
      </c>
      <c r="G178" s="17">
        <v>50000</v>
      </c>
      <c r="H178" s="18">
        <v>45556</v>
      </c>
      <c r="I178" s="18">
        <v>45646</v>
      </c>
      <c r="J178" s="17">
        <f t="shared" si="2"/>
        <v>91</v>
      </c>
      <c r="K178" s="15">
        <v>0.046</v>
      </c>
      <c r="L178" s="23">
        <v>581.39</v>
      </c>
      <c r="M178" s="24" t="s">
        <v>620</v>
      </c>
      <c r="N178" s="23"/>
    </row>
    <row r="179" s="3" customFormat="1" ht="23.8" customHeight="1" spans="1:14">
      <c r="A179" s="14">
        <v>177</v>
      </c>
      <c r="B179" s="15" t="s">
        <v>621</v>
      </c>
      <c r="C179" s="15" t="s">
        <v>622</v>
      </c>
      <c r="D179" s="15" t="s">
        <v>623</v>
      </c>
      <c r="E179" s="16">
        <v>44624</v>
      </c>
      <c r="F179" s="16">
        <v>45718</v>
      </c>
      <c r="G179" s="17">
        <v>20000</v>
      </c>
      <c r="H179" s="18">
        <v>45556</v>
      </c>
      <c r="I179" s="18">
        <v>45646</v>
      </c>
      <c r="J179" s="17">
        <f t="shared" si="2"/>
        <v>91</v>
      </c>
      <c r="K179" s="15">
        <v>0.046</v>
      </c>
      <c r="L179" s="23">
        <v>232.56</v>
      </c>
      <c r="M179" s="24" t="s">
        <v>624</v>
      </c>
      <c r="N179" s="23"/>
    </row>
    <row r="180" s="3" customFormat="1" ht="23.8" customHeight="1" spans="1:14">
      <c r="A180" s="14">
        <v>178</v>
      </c>
      <c r="B180" s="15" t="s">
        <v>625</v>
      </c>
      <c r="C180" s="15" t="s">
        <v>56</v>
      </c>
      <c r="D180" s="15" t="s">
        <v>626</v>
      </c>
      <c r="E180" s="16">
        <v>45457</v>
      </c>
      <c r="F180" s="16">
        <v>45820</v>
      </c>
      <c r="G180" s="17">
        <v>50000</v>
      </c>
      <c r="H180" s="18">
        <v>45556</v>
      </c>
      <c r="I180" s="18">
        <v>45646</v>
      </c>
      <c r="J180" s="17">
        <f t="shared" si="2"/>
        <v>91</v>
      </c>
      <c r="K180" s="15">
        <v>0.0345</v>
      </c>
      <c r="L180" s="23">
        <v>436.04</v>
      </c>
      <c r="M180" s="24" t="s">
        <v>627</v>
      </c>
      <c r="N180" s="23"/>
    </row>
    <row r="181" s="3" customFormat="1" ht="23.8" customHeight="1" spans="1:14">
      <c r="A181" s="14">
        <v>179</v>
      </c>
      <c r="B181" s="15" t="s">
        <v>628</v>
      </c>
      <c r="C181" s="15" t="s">
        <v>71</v>
      </c>
      <c r="D181" s="15" t="s">
        <v>543</v>
      </c>
      <c r="E181" s="16">
        <v>44624</v>
      </c>
      <c r="F181" s="16">
        <v>45717</v>
      </c>
      <c r="G181" s="17">
        <v>20000</v>
      </c>
      <c r="H181" s="18">
        <v>45556</v>
      </c>
      <c r="I181" s="18">
        <v>45646</v>
      </c>
      <c r="J181" s="17">
        <f t="shared" si="2"/>
        <v>91</v>
      </c>
      <c r="K181" s="15">
        <v>0.046</v>
      </c>
      <c r="L181" s="23">
        <v>232.56</v>
      </c>
      <c r="M181" s="24" t="s">
        <v>629</v>
      </c>
      <c r="N181" s="23"/>
    </row>
    <row r="182" s="3" customFormat="1" ht="23.8" customHeight="1" spans="1:14">
      <c r="A182" s="14">
        <v>180</v>
      </c>
      <c r="B182" s="15" t="s">
        <v>630</v>
      </c>
      <c r="C182" s="15" t="s">
        <v>631</v>
      </c>
      <c r="D182" s="15" t="s">
        <v>439</v>
      </c>
      <c r="E182" s="16">
        <v>45502</v>
      </c>
      <c r="F182" s="16">
        <v>45863</v>
      </c>
      <c r="G182" s="17">
        <v>30000</v>
      </c>
      <c r="H182" s="18">
        <v>45556</v>
      </c>
      <c r="I182" s="18">
        <v>45646</v>
      </c>
      <c r="J182" s="17">
        <f t="shared" si="2"/>
        <v>91</v>
      </c>
      <c r="K182" s="15">
        <v>0.0335</v>
      </c>
      <c r="L182" s="23">
        <v>254.04</v>
      </c>
      <c r="M182" s="24" t="s">
        <v>632</v>
      </c>
      <c r="N182" s="23"/>
    </row>
    <row r="183" s="3" customFormat="1" ht="23.8" customHeight="1" spans="1:14">
      <c r="A183" s="14">
        <v>181</v>
      </c>
      <c r="B183" s="15" t="s">
        <v>633</v>
      </c>
      <c r="C183" s="15" t="s">
        <v>634</v>
      </c>
      <c r="D183" s="15" t="s">
        <v>635</v>
      </c>
      <c r="E183" s="16">
        <v>44620</v>
      </c>
      <c r="F183" s="16">
        <v>45715</v>
      </c>
      <c r="G183" s="17">
        <v>50000</v>
      </c>
      <c r="H183" s="18">
        <v>45556</v>
      </c>
      <c r="I183" s="18">
        <v>45646</v>
      </c>
      <c r="J183" s="17">
        <f t="shared" si="2"/>
        <v>91</v>
      </c>
      <c r="K183" s="15">
        <v>0.046</v>
      </c>
      <c r="L183" s="23">
        <v>581.39</v>
      </c>
      <c r="M183" s="24" t="s">
        <v>636</v>
      </c>
      <c r="N183" s="23"/>
    </row>
    <row r="184" s="3" customFormat="1" ht="23.8" customHeight="1" spans="1:14">
      <c r="A184" s="14">
        <v>182</v>
      </c>
      <c r="B184" s="15" t="s">
        <v>637</v>
      </c>
      <c r="C184" s="15" t="s">
        <v>106</v>
      </c>
      <c r="D184" s="15" t="s">
        <v>57</v>
      </c>
      <c r="E184" s="16">
        <v>45484</v>
      </c>
      <c r="F184" s="16">
        <v>45849</v>
      </c>
      <c r="G184" s="17">
        <v>20000</v>
      </c>
      <c r="H184" s="18">
        <v>45556</v>
      </c>
      <c r="I184" s="18">
        <v>45646</v>
      </c>
      <c r="J184" s="17">
        <f t="shared" si="2"/>
        <v>91</v>
      </c>
      <c r="K184" s="15">
        <v>0.0345</v>
      </c>
      <c r="L184" s="23">
        <v>174.42</v>
      </c>
      <c r="M184" s="24" t="s">
        <v>638</v>
      </c>
      <c r="N184" s="23"/>
    </row>
    <row r="185" s="3" customFormat="1" ht="23.8" customHeight="1" spans="1:14">
      <c r="A185" s="14">
        <v>183</v>
      </c>
      <c r="B185" s="15" t="s">
        <v>639</v>
      </c>
      <c r="C185" s="15" t="s">
        <v>640</v>
      </c>
      <c r="D185" s="15" t="s">
        <v>488</v>
      </c>
      <c r="E185" s="16">
        <v>45484</v>
      </c>
      <c r="F185" s="16">
        <v>45849</v>
      </c>
      <c r="G185" s="17">
        <v>30000</v>
      </c>
      <c r="H185" s="18">
        <v>45556</v>
      </c>
      <c r="I185" s="18">
        <v>45646</v>
      </c>
      <c r="J185" s="17">
        <f t="shared" si="2"/>
        <v>91</v>
      </c>
      <c r="K185" s="15">
        <v>0.0345</v>
      </c>
      <c r="L185" s="23">
        <v>261.63</v>
      </c>
      <c r="M185" s="24" t="s">
        <v>641</v>
      </c>
      <c r="N185" s="23"/>
    </row>
    <row r="186" s="3" customFormat="1" ht="23.8" customHeight="1" spans="1:14">
      <c r="A186" s="14">
        <v>184</v>
      </c>
      <c r="B186" s="15" t="s">
        <v>642</v>
      </c>
      <c r="C186" s="15" t="s">
        <v>48</v>
      </c>
      <c r="D186" s="15" t="s">
        <v>267</v>
      </c>
      <c r="E186" s="16">
        <v>45460</v>
      </c>
      <c r="F186" s="16">
        <v>45825</v>
      </c>
      <c r="G186" s="17">
        <v>30000</v>
      </c>
      <c r="H186" s="18">
        <v>45556</v>
      </c>
      <c r="I186" s="18">
        <v>45646</v>
      </c>
      <c r="J186" s="17">
        <f t="shared" si="2"/>
        <v>91</v>
      </c>
      <c r="K186" s="15">
        <v>0.0345</v>
      </c>
      <c r="L186" s="23">
        <v>261.63</v>
      </c>
      <c r="M186" s="24" t="s">
        <v>643</v>
      </c>
      <c r="N186" s="23"/>
    </row>
    <row r="187" s="3" customFormat="1" ht="23.8" customHeight="1" spans="1:14">
      <c r="A187" s="14">
        <v>185</v>
      </c>
      <c r="B187" s="15" t="s">
        <v>644</v>
      </c>
      <c r="C187" s="15" t="s">
        <v>317</v>
      </c>
      <c r="D187" s="15" t="s">
        <v>645</v>
      </c>
      <c r="E187" s="16">
        <v>45511</v>
      </c>
      <c r="F187" s="16">
        <v>45869</v>
      </c>
      <c r="G187" s="17">
        <v>30000</v>
      </c>
      <c r="H187" s="18">
        <v>45556</v>
      </c>
      <c r="I187" s="18">
        <v>45646</v>
      </c>
      <c r="J187" s="17">
        <f t="shared" si="2"/>
        <v>91</v>
      </c>
      <c r="K187" s="15">
        <v>0.0335</v>
      </c>
      <c r="L187" s="23">
        <v>254.04</v>
      </c>
      <c r="M187" s="24" t="s">
        <v>646</v>
      </c>
      <c r="N187" s="22"/>
    </row>
    <row r="188" s="3" customFormat="1" ht="23.8" customHeight="1" spans="1:14">
      <c r="A188" s="14">
        <v>186</v>
      </c>
      <c r="B188" s="15" t="s">
        <v>647</v>
      </c>
      <c r="C188" s="15" t="s">
        <v>60</v>
      </c>
      <c r="D188" s="15" t="s">
        <v>648</v>
      </c>
      <c r="E188" s="16">
        <v>44620</v>
      </c>
      <c r="F188" s="16">
        <v>45712</v>
      </c>
      <c r="G188" s="17">
        <v>50000</v>
      </c>
      <c r="H188" s="18">
        <v>45556</v>
      </c>
      <c r="I188" s="18">
        <v>45646</v>
      </c>
      <c r="J188" s="17">
        <f t="shared" si="2"/>
        <v>91</v>
      </c>
      <c r="K188" s="15">
        <v>0.046</v>
      </c>
      <c r="L188" s="23">
        <v>581.39</v>
      </c>
      <c r="M188" s="24" t="s">
        <v>649</v>
      </c>
      <c r="N188" s="23"/>
    </row>
    <row r="189" s="3" customFormat="1" ht="23.8" customHeight="1" spans="1:14">
      <c r="A189" s="14">
        <v>187</v>
      </c>
      <c r="B189" s="15" t="s">
        <v>650</v>
      </c>
      <c r="C189" s="15" t="s">
        <v>631</v>
      </c>
      <c r="D189" s="15" t="s">
        <v>414</v>
      </c>
      <c r="E189" s="16">
        <v>44617</v>
      </c>
      <c r="F189" s="16">
        <v>45711</v>
      </c>
      <c r="G189" s="17">
        <v>50000</v>
      </c>
      <c r="H189" s="18">
        <v>45556</v>
      </c>
      <c r="I189" s="18">
        <v>45646</v>
      </c>
      <c r="J189" s="17">
        <f t="shared" si="2"/>
        <v>91</v>
      </c>
      <c r="K189" s="15">
        <v>0.046</v>
      </c>
      <c r="L189" s="23">
        <v>581.39</v>
      </c>
      <c r="M189" s="24" t="s">
        <v>651</v>
      </c>
      <c r="N189" s="23"/>
    </row>
    <row r="190" s="3" customFormat="1" ht="23.8" customHeight="1" spans="1:14">
      <c r="A190" s="14">
        <v>188</v>
      </c>
      <c r="B190" s="15" t="s">
        <v>652</v>
      </c>
      <c r="C190" s="15" t="s">
        <v>373</v>
      </c>
      <c r="D190" s="15" t="s">
        <v>653</v>
      </c>
      <c r="E190" s="16">
        <v>45547</v>
      </c>
      <c r="F190" s="16">
        <v>45911</v>
      </c>
      <c r="G190" s="17">
        <v>30000</v>
      </c>
      <c r="H190" s="16">
        <v>45547</v>
      </c>
      <c r="I190" s="18">
        <v>45646</v>
      </c>
      <c r="J190" s="17">
        <f t="shared" si="2"/>
        <v>100</v>
      </c>
      <c r="K190" s="15">
        <v>0.0335</v>
      </c>
      <c r="L190" s="23">
        <v>279.17</v>
      </c>
      <c r="M190" s="24" t="s">
        <v>654</v>
      </c>
      <c r="N190" s="23" t="s">
        <v>46</v>
      </c>
    </row>
    <row r="191" s="3" customFormat="1" ht="23.8" customHeight="1" spans="1:14">
      <c r="A191" s="14">
        <v>189</v>
      </c>
      <c r="B191" s="15" t="s">
        <v>655</v>
      </c>
      <c r="C191" s="15" t="s">
        <v>24</v>
      </c>
      <c r="D191" s="15" t="s">
        <v>656</v>
      </c>
      <c r="E191" s="16">
        <v>45287</v>
      </c>
      <c r="F191" s="16">
        <v>45643</v>
      </c>
      <c r="G191" s="17">
        <v>3000</v>
      </c>
      <c r="H191" s="18">
        <v>45556</v>
      </c>
      <c r="I191" s="16">
        <v>45643</v>
      </c>
      <c r="J191" s="17">
        <f t="shared" si="2"/>
        <v>88</v>
      </c>
      <c r="K191" s="15">
        <v>0.0345</v>
      </c>
      <c r="L191" s="23">
        <v>25.3</v>
      </c>
      <c r="M191" s="24" t="s">
        <v>657</v>
      </c>
      <c r="N191" s="23"/>
    </row>
    <row r="192" s="3" customFormat="1" ht="23.8" customHeight="1" spans="1:14">
      <c r="A192" s="14">
        <v>190</v>
      </c>
      <c r="B192" s="15" t="s">
        <v>658</v>
      </c>
      <c r="C192" s="15" t="s">
        <v>659</v>
      </c>
      <c r="D192" s="15" t="s">
        <v>248</v>
      </c>
      <c r="E192" s="16">
        <v>45435</v>
      </c>
      <c r="F192" s="16">
        <v>45799</v>
      </c>
      <c r="G192" s="17">
        <v>30000</v>
      </c>
      <c r="H192" s="18">
        <v>45556</v>
      </c>
      <c r="I192" s="18">
        <v>45646</v>
      </c>
      <c r="J192" s="17">
        <f t="shared" si="2"/>
        <v>91</v>
      </c>
      <c r="K192" s="15">
        <v>0.0345</v>
      </c>
      <c r="L192" s="23">
        <v>261.63</v>
      </c>
      <c r="M192" s="24" t="s">
        <v>660</v>
      </c>
      <c r="N192" s="23"/>
    </row>
    <row r="193" s="3" customFormat="1" ht="23.8" customHeight="1" spans="1:14">
      <c r="A193" s="14">
        <v>191</v>
      </c>
      <c r="B193" s="15" t="s">
        <v>661</v>
      </c>
      <c r="C193" s="15" t="s">
        <v>28</v>
      </c>
      <c r="D193" s="15" t="s">
        <v>410</v>
      </c>
      <c r="E193" s="16">
        <v>45595</v>
      </c>
      <c r="F193" s="16">
        <v>45960</v>
      </c>
      <c r="G193" s="17">
        <v>20000</v>
      </c>
      <c r="H193" s="16">
        <v>45595</v>
      </c>
      <c r="I193" s="18">
        <v>45646</v>
      </c>
      <c r="J193" s="17">
        <f t="shared" si="2"/>
        <v>52</v>
      </c>
      <c r="K193" s="15">
        <v>0.031</v>
      </c>
      <c r="L193" s="23">
        <v>89.56</v>
      </c>
      <c r="M193" s="24" t="s">
        <v>662</v>
      </c>
      <c r="N193" s="23"/>
    </row>
    <row r="194" s="3" customFormat="1" ht="23.8" customHeight="1" spans="1:14">
      <c r="A194" s="14">
        <v>192</v>
      </c>
      <c r="B194" s="15" t="s">
        <v>663</v>
      </c>
      <c r="C194" s="15" t="s">
        <v>56</v>
      </c>
      <c r="D194" s="15" t="s">
        <v>117</v>
      </c>
      <c r="E194" s="16">
        <v>45457</v>
      </c>
      <c r="F194" s="16">
        <v>45820</v>
      </c>
      <c r="G194" s="17">
        <v>20000</v>
      </c>
      <c r="H194" s="18">
        <v>45556</v>
      </c>
      <c r="I194" s="18">
        <v>45646</v>
      </c>
      <c r="J194" s="17">
        <f t="shared" si="2"/>
        <v>91</v>
      </c>
      <c r="K194" s="15">
        <v>0.0345</v>
      </c>
      <c r="L194" s="23">
        <v>174.42</v>
      </c>
      <c r="M194" s="24" t="s">
        <v>664</v>
      </c>
      <c r="N194" s="23"/>
    </row>
    <row r="195" s="3" customFormat="1" ht="23.8" customHeight="1" spans="1:14">
      <c r="A195" s="14">
        <v>193</v>
      </c>
      <c r="B195" s="15" t="s">
        <v>665</v>
      </c>
      <c r="C195" s="15" t="s">
        <v>32</v>
      </c>
      <c r="D195" s="15" t="s">
        <v>666</v>
      </c>
      <c r="E195" s="16">
        <v>45618</v>
      </c>
      <c r="F195" s="16">
        <v>45983</v>
      </c>
      <c r="G195" s="17">
        <v>5000</v>
      </c>
      <c r="H195" s="16">
        <v>45618</v>
      </c>
      <c r="I195" s="18">
        <v>45646</v>
      </c>
      <c r="J195" s="17">
        <f t="shared" ref="J195:J258" si="3">I195-H195+1</f>
        <v>29</v>
      </c>
      <c r="K195" s="15">
        <v>0.031</v>
      </c>
      <c r="L195" s="23">
        <v>12.49</v>
      </c>
      <c r="M195" s="24" t="s">
        <v>667</v>
      </c>
      <c r="N195" s="23"/>
    </row>
    <row r="196" s="3" customFormat="1" ht="23.8" customHeight="1" spans="1:14">
      <c r="A196" s="14">
        <v>194</v>
      </c>
      <c r="B196" s="15" t="s">
        <v>668</v>
      </c>
      <c r="C196" s="15" t="s">
        <v>16</v>
      </c>
      <c r="D196" s="15" t="s">
        <v>669</v>
      </c>
      <c r="E196" s="16">
        <v>44620</v>
      </c>
      <c r="F196" s="16">
        <v>45715</v>
      </c>
      <c r="G196" s="17">
        <v>50000</v>
      </c>
      <c r="H196" s="18">
        <v>45556</v>
      </c>
      <c r="I196" s="18">
        <v>45646</v>
      </c>
      <c r="J196" s="17">
        <f t="shared" si="3"/>
        <v>91</v>
      </c>
      <c r="K196" s="15">
        <v>0.046</v>
      </c>
      <c r="L196" s="23">
        <v>581.39</v>
      </c>
      <c r="M196" s="24" t="s">
        <v>670</v>
      </c>
      <c r="N196" s="23"/>
    </row>
    <row r="197" s="3" customFormat="1" ht="23.8" customHeight="1" spans="1:14">
      <c r="A197" s="14">
        <v>195</v>
      </c>
      <c r="B197" s="15" t="s">
        <v>671</v>
      </c>
      <c r="C197" s="15" t="s">
        <v>472</v>
      </c>
      <c r="D197" s="15" t="s">
        <v>672</v>
      </c>
      <c r="E197" s="16">
        <v>45456</v>
      </c>
      <c r="F197" s="16">
        <v>45819</v>
      </c>
      <c r="G197" s="17">
        <v>30000</v>
      </c>
      <c r="H197" s="18">
        <v>45556</v>
      </c>
      <c r="I197" s="18">
        <v>45646</v>
      </c>
      <c r="J197" s="17">
        <f t="shared" si="3"/>
        <v>91</v>
      </c>
      <c r="K197" s="15">
        <v>0.0345</v>
      </c>
      <c r="L197" s="23">
        <v>261.63</v>
      </c>
      <c r="M197" s="24" t="s">
        <v>673</v>
      </c>
      <c r="N197" s="23"/>
    </row>
    <row r="198" s="3" customFormat="1" ht="23.8" customHeight="1" spans="1:14">
      <c r="A198" s="14">
        <v>196</v>
      </c>
      <c r="B198" s="15" t="s">
        <v>674</v>
      </c>
      <c r="C198" s="15" t="s">
        <v>675</v>
      </c>
      <c r="D198" s="15" t="s">
        <v>676</v>
      </c>
      <c r="E198" s="16">
        <v>44620</v>
      </c>
      <c r="F198" s="16">
        <v>45713</v>
      </c>
      <c r="G198" s="17">
        <v>30000</v>
      </c>
      <c r="H198" s="18">
        <v>45556</v>
      </c>
      <c r="I198" s="18">
        <v>45646</v>
      </c>
      <c r="J198" s="17">
        <f t="shared" si="3"/>
        <v>91</v>
      </c>
      <c r="K198" s="15">
        <v>0.046</v>
      </c>
      <c r="L198" s="23">
        <v>348.83</v>
      </c>
      <c r="M198" s="24" t="s">
        <v>677</v>
      </c>
      <c r="N198" s="23"/>
    </row>
    <row r="199" s="3" customFormat="1" ht="23.8" customHeight="1" spans="1:14">
      <c r="A199" s="14">
        <v>197</v>
      </c>
      <c r="B199" s="15" t="s">
        <v>678</v>
      </c>
      <c r="C199" s="15" t="s">
        <v>56</v>
      </c>
      <c r="D199" s="15" t="s">
        <v>679</v>
      </c>
      <c r="E199" s="16">
        <v>44624</v>
      </c>
      <c r="F199" s="16">
        <v>45717</v>
      </c>
      <c r="G199" s="17">
        <v>20000</v>
      </c>
      <c r="H199" s="18">
        <v>45556</v>
      </c>
      <c r="I199" s="18">
        <v>45646</v>
      </c>
      <c r="J199" s="17">
        <f t="shared" si="3"/>
        <v>91</v>
      </c>
      <c r="K199" s="15">
        <v>0.046</v>
      </c>
      <c r="L199" s="23">
        <v>232.56</v>
      </c>
      <c r="M199" s="24" t="s">
        <v>680</v>
      </c>
      <c r="N199" s="23"/>
    </row>
    <row r="200" s="3" customFormat="1" ht="23.8" customHeight="1" spans="1:14">
      <c r="A200" s="14">
        <v>198</v>
      </c>
      <c r="B200" s="15" t="s">
        <v>681</v>
      </c>
      <c r="C200" s="15" t="s">
        <v>32</v>
      </c>
      <c r="D200" s="15" t="s">
        <v>25</v>
      </c>
      <c r="E200" s="16">
        <v>45497</v>
      </c>
      <c r="F200" s="16">
        <v>45857</v>
      </c>
      <c r="G200" s="17">
        <v>10000</v>
      </c>
      <c r="H200" s="18">
        <v>45556</v>
      </c>
      <c r="I200" s="18">
        <v>45646</v>
      </c>
      <c r="J200" s="17">
        <f t="shared" si="3"/>
        <v>91</v>
      </c>
      <c r="K200" s="15">
        <v>0.0345</v>
      </c>
      <c r="L200" s="23">
        <v>87.21</v>
      </c>
      <c r="M200" s="24" t="s">
        <v>682</v>
      </c>
      <c r="N200" s="23"/>
    </row>
    <row r="201" s="3" customFormat="1" ht="23.8" customHeight="1" spans="1:14">
      <c r="A201" s="14">
        <v>199</v>
      </c>
      <c r="B201" s="15" t="s">
        <v>683</v>
      </c>
      <c r="C201" s="15" t="s">
        <v>99</v>
      </c>
      <c r="D201" s="15" t="s">
        <v>72</v>
      </c>
      <c r="E201" s="16">
        <v>45443</v>
      </c>
      <c r="F201" s="16">
        <v>45770</v>
      </c>
      <c r="G201" s="17">
        <v>20000</v>
      </c>
      <c r="H201" s="18">
        <v>45556</v>
      </c>
      <c r="I201" s="18">
        <v>45646</v>
      </c>
      <c r="J201" s="17">
        <f t="shared" si="3"/>
        <v>91</v>
      </c>
      <c r="K201" s="15">
        <v>0.0345</v>
      </c>
      <c r="L201" s="23">
        <v>174.42</v>
      </c>
      <c r="M201" s="24" t="s">
        <v>684</v>
      </c>
      <c r="N201" s="23"/>
    </row>
    <row r="202" s="3" customFormat="1" ht="23.8" customHeight="1" spans="1:14">
      <c r="A202" s="14">
        <v>200</v>
      </c>
      <c r="B202" s="15" t="s">
        <v>685</v>
      </c>
      <c r="C202" s="15" t="s">
        <v>686</v>
      </c>
      <c r="D202" s="15" t="s">
        <v>687</v>
      </c>
      <c r="E202" s="16">
        <v>45356</v>
      </c>
      <c r="F202" s="16">
        <v>45720</v>
      </c>
      <c r="G202" s="17">
        <v>30000</v>
      </c>
      <c r="H202" s="18">
        <v>45556</v>
      </c>
      <c r="I202" s="18">
        <v>45646</v>
      </c>
      <c r="J202" s="17">
        <f t="shared" si="3"/>
        <v>91</v>
      </c>
      <c r="K202" s="15">
        <v>0.0345</v>
      </c>
      <c r="L202" s="23">
        <v>261.63</v>
      </c>
      <c r="M202" s="24" t="s">
        <v>688</v>
      </c>
      <c r="N202" s="23"/>
    </row>
    <row r="203" s="3" customFormat="1" ht="23.8" customHeight="1" spans="1:14">
      <c r="A203" s="14">
        <v>201</v>
      </c>
      <c r="B203" s="15" t="s">
        <v>689</v>
      </c>
      <c r="C203" s="15" t="s">
        <v>690</v>
      </c>
      <c r="D203" s="15" t="s">
        <v>691</v>
      </c>
      <c r="E203" s="16">
        <v>45468</v>
      </c>
      <c r="F203" s="16">
        <v>45831</v>
      </c>
      <c r="G203" s="17">
        <v>30000</v>
      </c>
      <c r="H203" s="18">
        <v>45556</v>
      </c>
      <c r="I203" s="18">
        <v>45646</v>
      </c>
      <c r="J203" s="17">
        <f t="shared" si="3"/>
        <v>91</v>
      </c>
      <c r="K203" s="15">
        <v>0.0345</v>
      </c>
      <c r="L203" s="23">
        <v>261.63</v>
      </c>
      <c r="M203" s="24" t="s">
        <v>692</v>
      </c>
      <c r="N203" s="23"/>
    </row>
    <row r="204" s="3" customFormat="1" ht="23.8" customHeight="1" spans="1:14">
      <c r="A204" s="14">
        <v>202</v>
      </c>
      <c r="B204" s="15" t="s">
        <v>693</v>
      </c>
      <c r="C204" s="15" t="s">
        <v>694</v>
      </c>
      <c r="D204" s="15" t="s">
        <v>695</v>
      </c>
      <c r="E204" s="16">
        <v>45483</v>
      </c>
      <c r="F204" s="16">
        <v>45840</v>
      </c>
      <c r="G204" s="17">
        <v>30000</v>
      </c>
      <c r="H204" s="18">
        <v>45556</v>
      </c>
      <c r="I204" s="18">
        <v>45646</v>
      </c>
      <c r="J204" s="17">
        <f t="shared" si="3"/>
        <v>91</v>
      </c>
      <c r="K204" s="15">
        <v>0.0345</v>
      </c>
      <c r="L204" s="23">
        <v>261.63</v>
      </c>
      <c r="M204" s="24" t="s">
        <v>696</v>
      </c>
      <c r="N204" s="23"/>
    </row>
    <row r="205" s="3" customFormat="1" ht="23.8" customHeight="1" spans="1:14">
      <c r="A205" s="14">
        <v>203</v>
      </c>
      <c r="B205" s="15" t="s">
        <v>697</v>
      </c>
      <c r="C205" s="15" t="s">
        <v>694</v>
      </c>
      <c r="D205" s="15" t="s">
        <v>698</v>
      </c>
      <c r="E205" s="16">
        <v>45520</v>
      </c>
      <c r="F205" s="16">
        <v>45877</v>
      </c>
      <c r="G205" s="17">
        <v>30000</v>
      </c>
      <c r="H205" s="18">
        <v>45556</v>
      </c>
      <c r="I205" s="18">
        <v>45646</v>
      </c>
      <c r="J205" s="17">
        <f t="shared" si="3"/>
        <v>91</v>
      </c>
      <c r="K205" s="15">
        <v>0.0335</v>
      </c>
      <c r="L205" s="23">
        <v>254.04</v>
      </c>
      <c r="M205" s="24" t="s">
        <v>699</v>
      </c>
      <c r="N205" s="23"/>
    </row>
    <row r="206" s="3" customFormat="1" ht="23.8" customHeight="1" spans="1:14">
      <c r="A206" s="14">
        <v>204</v>
      </c>
      <c r="B206" s="15" t="s">
        <v>700</v>
      </c>
      <c r="C206" s="15" t="s">
        <v>87</v>
      </c>
      <c r="D206" s="15" t="s">
        <v>701</v>
      </c>
      <c r="E206" s="16">
        <v>45484</v>
      </c>
      <c r="F206" s="16">
        <v>45849</v>
      </c>
      <c r="G206" s="17">
        <v>3000</v>
      </c>
      <c r="H206" s="18">
        <v>45556</v>
      </c>
      <c r="I206" s="18">
        <v>45646</v>
      </c>
      <c r="J206" s="17">
        <f t="shared" si="3"/>
        <v>91</v>
      </c>
      <c r="K206" s="15">
        <v>0.0345</v>
      </c>
      <c r="L206" s="23">
        <v>26.16</v>
      </c>
      <c r="M206" s="24" t="s">
        <v>702</v>
      </c>
      <c r="N206" s="23"/>
    </row>
    <row r="207" s="3" customFormat="1" ht="23.8" customHeight="1" spans="1:14">
      <c r="A207" s="14">
        <v>205</v>
      </c>
      <c r="B207" s="15" t="s">
        <v>703</v>
      </c>
      <c r="C207" s="15" t="s">
        <v>401</v>
      </c>
      <c r="D207" s="15" t="s">
        <v>84</v>
      </c>
      <c r="E207" s="16">
        <v>44624</v>
      </c>
      <c r="F207" s="16">
        <v>45718</v>
      </c>
      <c r="G207" s="17">
        <v>5000</v>
      </c>
      <c r="H207" s="18">
        <v>45556</v>
      </c>
      <c r="I207" s="18">
        <v>45646</v>
      </c>
      <c r="J207" s="17">
        <f t="shared" si="3"/>
        <v>91</v>
      </c>
      <c r="K207" s="15">
        <v>0.046</v>
      </c>
      <c r="L207" s="23">
        <v>58.14</v>
      </c>
      <c r="M207" s="24" t="s">
        <v>704</v>
      </c>
      <c r="N207" s="23"/>
    </row>
    <row r="208" s="3" customFormat="1" ht="23.8" customHeight="1" spans="1:14">
      <c r="A208" s="14">
        <v>206</v>
      </c>
      <c r="B208" s="15" t="s">
        <v>705</v>
      </c>
      <c r="C208" s="15" t="s">
        <v>706</v>
      </c>
      <c r="D208" s="15" t="s">
        <v>707</v>
      </c>
      <c r="E208" s="16">
        <v>45504</v>
      </c>
      <c r="F208" s="16">
        <v>45866</v>
      </c>
      <c r="G208" s="17">
        <v>30000</v>
      </c>
      <c r="H208" s="18">
        <v>45556</v>
      </c>
      <c r="I208" s="18">
        <v>45646</v>
      </c>
      <c r="J208" s="17">
        <f t="shared" si="3"/>
        <v>91</v>
      </c>
      <c r="K208" s="15">
        <v>0.0335</v>
      </c>
      <c r="L208" s="23">
        <v>254.04</v>
      </c>
      <c r="M208" s="24" t="s">
        <v>708</v>
      </c>
      <c r="N208" s="23"/>
    </row>
    <row r="209" s="3" customFormat="1" ht="23.8" customHeight="1" spans="1:14">
      <c r="A209" s="14">
        <v>207</v>
      </c>
      <c r="B209" s="15" t="s">
        <v>709</v>
      </c>
      <c r="C209" s="15" t="s">
        <v>686</v>
      </c>
      <c r="D209" s="15" t="s">
        <v>710</v>
      </c>
      <c r="E209" s="16">
        <v>45518</v>
      </c>
      <c r="F209" s="16">
        <v>45881</v>
      </c>
      <c r="G209" s="17">
        <v>30000</v>
      </c>
      <c r="H209" s="18">
        <v>45556</v>
      </c>
      <c r="I209" s="18">
        <v>45646</v>
      </c>
      <c r="J209" s="17">
        <f t="shared" si="3"/>
        <v>91</v>
      </c>
      <c r="K209" s="15">
        <v>0.0335</v>
      </c>
      <c r="L209" s="23">
        <v>254.04</v>
      </c>
      <c r="M209" s="24" t="s">
        <v>711</v>
      </c>
      <c r="N209" s="23"/>
    </row>
    <row r="210" s="3" customFormat="1" ht="23.8" customHeight="1" spans="1:14">
      <c r="A210" s="14">
        <v>208</v>
      </c>
      <c r="B210" s="15" t="s">
        <v>712</v>
      </c>
      <c r="C210" s="17" t="s">
        <v>713</v>
      </c>
      <c r="D210" s="15" t="s">
        <v>714</v>
      </c>
      <c r="E210" s="16">
        <v>45516</v>
      </c>
      <c r="F210" s="16">
        <v>45880</v>
      </c>
      <c r="G210" s="17">
        <v>30000</v>
      </c>
      <c r="H210" s="18">
        <v>45556</v>
      </c>
      <c r="I210" s="18">
        <v>45646</v>
      </c>
      <c r="J210" s="17">
        <f t="shared" si="3"/>
        <v>91</v>
      </c>
      <c r="K210" s="15">
        <v>0.0335</v>
      </c>
      <c r="L210" s="23">
        <v>254.04</v>
      </c>
      <c r="M210" s="24" t="s">
        <v>715</v>
      </c>
      <c r="N210" s="23"/>
    </row>
    <row r="211" s="3" customFormat="1" ht="23.8" customHeight="1" spans="1:14">
      <c r="A211" s="14">
        <v>209</v>
      </c>
      <c r="B211" s="15" t="s">
        <v>716</v>
      </c>
      <c r="C211" s="15" t="s">
        <v>192</v>
      </c>
      <c r="D211" s="15" t="s">
        <v>25</v>
      </c>
      <c r="E211" s="16">
        <v>45529</v>
      </c>
      <c r="F211" s="16">
        <v>45885</v>
      </c>
      <c r="G211" s="17">
        <v>30000</v>
      </c>
      <c r="H211" s="18">
        <v>45556</v>
      </c>
      <c r="I211" s="18">
        <v>45646</v>
      </c>
      <c r="J211" s="17">
        <f t="shared" si="3"/>
        <v>91</v>
      </c>
      <c r="K211" s="15">
        <v>0.0335</v>
      </c>
      <c r="L211" s="23">
        <v>254.04</v>
      </c>
      <c r="M211" s="24" t="s">
        <v>717</v>
      </c>
      <c r="N211" s="23"/>
    </row>
    <row r="212" s="3" customFormat="1" ht="23.8" customHeight="1" spans="1:14">
      <c r="A212" s="14">
        <v>210</v>
      </c>
      <c r="B212" s="15" t="s">
        <v>718</v>
      </c>
      <c r="C212" s="15" t="s">
        <v>20</v>
      </c>
      <c r="D212" s="15" t="s">
        <v>719</v>
      </c>
      <c r="E212" s="16">
        <v>45382</v>
      </c>
      <c r="F212" s="16">
        <v>45745</v>
      </c>
      <c r="G212" s="17">
        <v>30000</v>
      </c>
      <c r="H212" s="18">
        <v>45556</v>
      </c>
      <c r="I212" s="18">
        <v>45646</v>
      </c>
      <c r="J212" s="17">
        <f t="shared" si="3"/>
        <v>91</v>
      </c>
      <c r="K212" s="15">
        <v>0.0345</v>
      </c>
      <c r="L212" s="23">
        <v>261.63</v>
      </c>
      <c r="M212" s="24" t="s">
        <v>720</v>
      </c>
      <c r="N212" s="23"/>
    </row>
    <row r="213" s="3" customFormat="1" ht="23.8" customHeight="1" spans="1:14">
      <c r="A213" s="14">
        <v>211</v>
      </c>
      <c r="B213" s="15" t="s">
        <v>721</v>
      </c>
      <c r="C213" s="15" t="s">
        <v>622</v>
      </c>
      <c r="D213" s="15" t="s">
        <v>722</v>
      </c>
      <c r="E213" s="16">
        <v>45631</v>
      </c>
      <c r="F213" s="16">
        <v>45991</v>
      </c>
      <c r="G213" s="17">
        <v>3000</v>
      </c>
      <c r="H213" s="16">
        <v>45631</v>
      </c>
      <c r="I213" s="18">
        <v>45646</v>
      </c>
      <c r="J213" s="17">
        <f t="shared" si="3"/>
        <v>16</v>
      </c>
      <c r="K213" s="15">
        <v>0.031</v>
      </c>
      <c r="L213" s="23">
        <v>4.13</v>
      </c>
      <c r="M213" s="24" t="s">
        <v>723</v>
      </c>
      <c r="N213" s="23"/>
    </row>
    <row r="214" s="3" customFormat="1" ht="23.8" customHeight="1" spans="1:14">
      <c r="A214" s="14">
        <v>212</v>
      </c>
      <c r="B214" s="15" t="s">
        <v>724</v>
      </c>
      <c r="C214" s="15" t="s">
        <v>622</v>
      </c>
      <c r="D214" s="15" t="s">
        <v>725</v>
      </c>
      <c r="E214" s="16">
        <v>44624</v>
      </c>
      <c r="F214" s="16">
        <v>45718</v>
      </c>
      <c r="G214" s="17">
        <v>10000</v>
      </c>
      <c r="H214" s="18">
        <v>45556</v>
      </c>
      <c r="I214" s="18">
        <v>45646</v>
      </c>
      <c r="J214" s="17">
        <f t="shared" si="3"/>
        <v>91</v>
      </c>
      <c r="K214" s="15">
        <v>0.046</v>
      </c>
      <c r="L214" s="23">
        <v>116.28</v>
      </c>
      <c r="M214" s="24" t="s">
        <v>726</v>
      </c>
      <c r="N214" s="23"/>
    </row>
    <row r="215" s="3" customFormat="1" ht="23.8" customHeight="1" spans="1:14">
      <c r="A215" s="14">
        <v>213</v>
      </c>
      <c r="B215" s="15" t="s">
        <v>727</v>
      </c>
      <c r="C215" s="15" t="s">
        <v>728</v>
      </c>
      <c r="D215" s="15" t="s">
        <v>729</v>
      </c>
      <c r="E215" s="16">
        <v>44619</v>
      </c>
      <c r="F215" s="16">
        <v>45714</v>
      </c>
      <c r="G215" s="17">
        <v>30000</v>
      </c>
      <c r="H215" s="18">
        <v>45556</v>
      </c>
      <c r="I215" s="18">
        <v>45646</v>
      </c>
      <c r="J215" s="17">
        <f t="shared" si="3"/>
        <v>91</v>
      </c>
      <c r="K215" s="15">
        <v>0.046</v>
      </c>
      <c r="L215" s="23">
        <v>348.83</v>
      </c>
      <c r="M215" s="24" t="s">
        <v>730</v>
      </c>
      <c r="N215" s="23"/>
    </row>
    <row r="216" s="3" customFormat="1" ht="23.8" customHeight="1" spans="1:14">
      <c r="A216" s="14">
        <v>214</v>
      </c>
      <c r="B216" s="15" t="s">
        <v>731</v>
      </c>
      <c r="C216" s="15" t="s">
        <v>445</v>
      </c>
      <c r="D216" s="15" t="s">
        <v>347</v>
      </c>
      <c r="E216" s="16">
        <v>45513</v>
      </c>
      <c r="F216" s="16">
        <v>45875</v>
      </c>
      <c r="G216" s="17">
        <v>50000</v>
      </c>
      <c r="H216" s="18">
        <v>45556</v>
      </c>
      <c r="I216" s="18">
        <v>45646</v>
      </c>
      <c r="J216" s="17">
        <f t="shared" si="3"/>
        <v>91</v>
      </c>
      <c r="K216" s="15">
        <v>0.0335</v>
      </c>
      <c r="L216" s="23">
        <v>423.4</v>
      </c>
      <c r="M216" s="24" t="s">
        <v>732</v>
      </c>
      <c r="N216" s="23"/>
    </row>
    <row r="217" s="3" customFormat="1" ht="23.8" customHeight="1" spans="1:14">
      <c r="A217" s="14">
        <v>215</v>
      </c>
      <c r="B217" s="15" t="s">
        <v>733</v>
      </c>
      <c r="C217" s="15" t="s">
        <v>310</v>
      </c>
      <c r="D217" s="15" t="s">
        <v>734</v>
      </c>
      <c r="E217" s="16">
        <v>44627</v>
      </c>
      <c r="F217" s="16">
        <v>45717</v>
      </c>
      <c r="G217" s="17">
        <v>50000</v>
      </c>
      <c r="H217" s="18">
        <v>45556</v>
      </c>
      <c r="I217" s="18">
        <v>45646</v>
      </c>
      <c r="J217" s="17">
        <f t="shared" si="3"/>
        <v>91</v>
      </c>
      <c r="K217" s="15">
        <v>0.046</v>
      </c>
      <c r="L217" s="23">
        <v>581.39</v>
      </c>
      <c r="M217" s="24" t="s">
        <v>735</v>
      </c>
      <c r="N217" s="23"/>
    </row>
    <row r="218" s="3" customFormat="1" ht="23.8" customHeight="1" spans="1:14">
      <c r="A218" s="14">
        <v>216</v>
      </c>
      <c r="B218" s="15" t="s">
        <v>736</v>
      </c>
      <c r="C218" s="15" t="s">
        <v>56</v>
      </c>
      <c r="D218" s="15" t="s">
        <v>737</v>
      </c>
      <c r="E218" s="16">
        <v>45559</v>
      </c>
      <c r="F218" s="16">
        <v>45919</v>
      </c>
      <c r="G218" s="17">
        <v>10000</v>
      </c>
      <c r="H218" s="16">
        <v>45559</v>
      </c>
      <c r="I218" s="18">
        <v>45646</v>
      </c>
      <c r="J218" s="17">
        <f t="shared" si="3"/>
        <v>88</v>
      </c>
      <c r="K218" s="15">
        <v>0.0335</v>
      </c>
      <c r="L218" s="23">
        <v>81.89</v>
      </c>
      <c r="M218" s="24" t="s">
        <v>738</v>
      </c>
      <c r="N218" s="23"/>
    </row>
    <row r="219" s="3" customFormat="1" ht="23.8" customHeight="1" spans="1:14">
      <c r="A219" s="14">
        <v>217</v>
      </c>
      <c r="B219" s="15" t="s">
        <v>739</v>
      </c>
      <c r="C219" s="15" t="s">
        <v>397</v>
      </c>
      <c r="D219" s="15" t="s">
        <v>740</v>
      </c>
      <c r="E219" s="16">
        <v>45511</v>
      </c>
      <c r="F219" s="16">
        <v>45870</v>
      </c>
      <c r="G219" s="17">
        <v>20000</v>
      </c>
      <c r="H219" s="18">
        <v>45556</v>
      </c>
      <c r="I219" s="18">
        <v>45646</v>
      </c>
      <c r="J219" s="17">
        <f t="shared" si="3"/>
        <v>91</v>
      </c>
      <c r="K219" s="15">
        <v>0.0335</v>
      </c>
      <c r="L219" s="23">
        <v>169.36</v>
      </c>
      <c r="M219" s="24" t="s">
        <v>741</v>
      </c>
      <c r="N219" s="23"/>
    </row>
    <row r="220" s="3" customFormat="1" ht="23.8" customHeight="1" spans="1:14">
      <c r="A220" s="14">
        <v>218</v>
      </c>
      <c r="B220" s="15" t="s">
        <v>742</v>
      </c>
      <c r="C220" s="15" t="s">
        <v>743</v>
      </c>
      <c r="D220" s="15" t="s">
        <v>744</v>
      </c>
      <c r="E220" s="16">
        <v>45343</v>
      </c>
      <c r="F220" s="16">
        <v>45708</v>
      </c>
      <c r="G220" s="17">
        <v>30000</v>
      </c>
      <c r="H220" s="18">
        <v>45556</v>
      </c>
      <c r="I220" s="18">
        <v>45646</v>
      </c>
      <c r="J220" s="17">
        <f t="shared" si="3"/>
        <v>91</v>
      </c>
      <c r="K220" s="15">
        <v>0.0345</v>
      </c>
      <c r="L220" s="23">
        <v>261.63</v>
      </c>
      <c r="M220" s="24" t="s">
        <v>745</v>
      </c>
      <c r="N220" s="23"/>
    </row>
    <row r="221" s="3" customFormat="1" ht="23.8" customHeight="1" spans="1:14">
      <c r="A221" s="14">
        <v>219</v>
      </c>
      <c r="B221" s="15" t="s">
        <v>746</v>
      </c>
      <c r="C221" s="15" t="s">
        <v>694</v>
      </c>
      <c r="D221" s="15" t="s">
        <v>311</v>
      </c>
      <c r="E221" s="16">
        <v>45544</v>
      </c>
      <c r="F221" s="16">
        <v>45903</v>
      </c>
      <c r="G221" s="17">
        <v>30000</v>
      </c>
      <c r="H221" s="18">
        <v>45556</v>
      </c>
      <c r="I221" s="18">
        <v>45646</v>
      </c>
      <c r="J221" s="17">
        <f t="shared" si="3"/>
        <v>91</v>
      </c>
      <c r="K221" s="15">
        <v>0.0335</v>
      </c>
      <c r="L221" s="23">
        <v>254.04</v>
      </c>
      <c r="M221" s="24" t="s">
        <v>747</v>
      </c>
      <c r="N221" s="23"/>
    </row>
    <row r="222" s="3" customFormat="1" ht="23.8" customHeight="1" spans="1:14">
      <c r="A222" s="14">
        <v>220</v>
      </c>
      <c r="B222" s="15" t="s">
        <v>748</v>
      </c>
      <c r="C222" s="15" t="s">
        <v>749</v>
      </c>
      <c r="D222" s="15" t="s">
        <v>750</v>
      </c>
      <c r="E222" s="16">
        <v>45358</v>
      </c>
      <c r="F222" s="16">
        <v>45722</v>
      </c>
      <c r="G222" s="17">
        <v>30000</v>
      </c>
      <c r="H222" s="18">
        <v>45556</v>
      </c>
      <c r="I222" s="18">
        <v>45646</v>
      </c>
      <c r="J222" s="17">
        <f t="shared" si="3"/>
        <v>91</v>
      </c>
      <c r="K222" s="15">
        <v>0.0345</v>
      </c>
      <c r="L222" s="23">
        <v>261.63</v>
      </c>
      <c r="M222" s="24" t="s">
        <v>751</v>
      </c>
      <c r="N222" s="23"/>
    </row>
    <row r="223" s="3" customFormat="1" ht="23.8" customHeight="1" spans="1:14">
      <c r="A223" s="14">
        <v>221</v>
      </c>
      <c r="B223" s="15" t="s">
        <v>752</v>
      </c>
      <c r="C223" s="15" t="s">
        <v>148</v>
      </c>
      <c r="D223" s="15" t="s">
        <v>753</v>
      </c>
      <c r="E223" s="16">
        <v>45341</v>
      </c>
      <c r="F223" s="16">
        <v>45704</v>
      </c>
      <c r="G223" s="17">
        <v>30000</v>
      </c>
      <c r="H223" s="18">
        <v>45556</v>
      </c>
      <c r="I223" s="18">
        <v>45646</v>
      </c>
      <c r="J223" s="17">
        <f t="shared" si="3"/>
        <v>91</v>
      </c>
      <c r="K223" s="15">
        <v>0.0345</v>
      </c>
      <c r="L223" s="23">
        <v>261.63</v>
      </c>
      <c r="M223" s="24" t="s">
        <v>754</v>
      </c>
      <c r="N223" s="22"/>
    </row>
    <row r="224" s="3" customFormat="1" ht="23.8" customHeight="1" spans="1:14">
      <c r="A224" s="14">
        <v>222</v>
      </c>
      <c r="B224" s="15" t="s">
        <v>755</v>
      </c>
      <c r="C224" s="15" t="s">
        <v>756</v>
      </c>
      <c r="D224" s="15" t="s">
        <v>757</v>
      </c>
      <c r="E224" s="16">
        <v>44620</v>
      </c>
      <c r="F224" s="16">
        <v>45714</v>
      </c>
      <c r="G224" s="17">
        <v>50000</v>
      </c>
      <c r="H224" s="18">
        <v>45556</v>
      </c>
      <c r="I224" s="18">
        <v>45646</v>
      </c>
      <c r="J224" s="17">
        <f t="shared" si="3"/>
        <v>91</v>
      </c>
      <c r="K224" s="15">
        <v>0.046</v>
      </c>
      <c r="L224" s="23">
        <v>581.39</v>
      </c>
      <c r="M224" s="24" t="s">
        <v>758</v>
      </c>
      <c r="N224" s="23"/>
    </row>
    <row r="225" s="3" customFormat="1" ht="23.8" customHeight="1" spans="1:14">
      <c r="A225" s="14">
        <v>223</v>
      </c>
      <c r="B225" s="15" t="s">
        <v>759</v>
      </c>
      <c r="C225" s="15" t="s">
        <v>306</v>
      </c>
      <c r="D225" s="15" t="s">
        <v>760</v>
      </c>
      <c r="E225" s="16">
        <v>45480</v>
      </c>
      <c r="F225" s="16">
        <v>45844</v>
      </c>
      <c r="G225" s="17">
        <v>20000</v>
      </c>
      <c r="H225" s="18">
        <v>45556</v>
      </c>
      <c r="I225" s="18">
        <v>45646</v>
      </c>
      <c r="J225" s="17">
        <f t="shared" si="3"/>
        <v>91</v>
      </c>
      <c r="K225" s="15">
        <v>0.0345</v>
      </c>
      <c r="L225" s="23">
        <v>174.42</v>
      </c>
      <c r="M225" s="24" t="s">
        <v>761</v>
      </c>
      <c r="N225" s="23"/>
    </row>
    <row r="226" s="3" customFormat="1" ht="23.8" customHeight="1" spans="1:14">
      <c r="A226" s="14">
        <v>224</v>
      </c>
      <c r="B226" s="15" t="s">
        <v>762</v>
      </c>
      <c r="C226" s="15" t="s">
        <v>140</v>
      </c>
      <c r="D226" s="15" t="s">
        <v>687</v>
      </c>
      <c r="E226" s="16">
        <v>45574</v>
      </c>
      <c r="F226" s="16">
        <v>45909</v>
      </c>
      <c r="G226" s="17">
        <v>15000</v>
      </c>
      <c r="H226" s="16">
        <v>45574</v>
      </c>
      <c r="I226" s="18">
        <v>45646</v>
      </c>
      <c r="J226" s="17">
        <f t="shared" si="3"/>
        <v>73</v>
      </c>
      <c r="K226" s="15">
        <v>0.0335</v>
      </c>
      <c r="L226" s="23">
        <v>101.9</v>
      </c>
      <c r="M226" s="24" t="s">
        <v>763</v>
      </c>
      <c r="N226" s="23"/>
    </row>
    <row r="227" s="3" customFormat="1" ht="23.8" customHeight="1" spans="1:14">
      <c r="A227" s="14">
        <v>225</v>
      </c>
      <c r="B227" s="15" t="s">
        <v>764</v>
      </c>
      <c r="C227" s="15" t="s">
        <v>438</v>
      </c>
      <c r="D227" s="15" t="s">
        <v>765</v>
      </c>
      <c r="E227" s="16">
        <v>45502</v>
      </c>
      <c r="F227" s="16">
        <v>45864</v>
      </c>
      <c r="G227" s="17">
        <v>30000</v>
      </c>
      <c r="H227" s="18">
        <v>45556</v>
      </c>
      <c r="I227" s="18">
        <v>45646</v>
      </c>
      <c r="J227" s="17">
        <f t="shared" si="3"/>
        <v>91</v>
      </c>
      <c r="K227" s="15">
        <v>0.0335</v>
      </c>
      <c r="L227" s="23">
        <v>254.04</v>
      </c>
      <c r="M227" s="24" t="s">
        <v>766</v>
      </c>
      <c r="N227" s="23"/>
    </row>
    <row r="228" s="3" customFormat="1" ht="23.8" customHeight="1" spans="1:14">
      <c r="A228" s="14">
        <v>226</v>
      </c>
      <c r="B228" s="15" t="s">
        <v>767</v>
      </c>
      <c r="C228" s="15" t="s">
        <v>502</v>
      </c>
      <c r="D228" s="15" t="s">
        <v>615</v>
      </c>
      <c r="E228" s="16">
        <v>44620</v>
      </c>
      <c r="F228" s="16">
        <v>45713</v>
      </c>
      <c r="G228" s="17">
        <v>40000</v>
      </c>
      <c r="H228" s="18">
        <v>45556</v>
      </c>
      <c r="I228" s="18">
        <v>45646</v>
      </c>
      <c r="J228" s="17">
        <f t="shared" si="3"/>
        <v>91</v>
      </c>
      <c r="K228" s="15">
        <v>0.046</v>
      </c>
      <c r="L228" s="23">
        <v>465.11</v>
      </c>
      <c r="M228" s="24" t="s">
        <v>768</v>
      </c>
      <c r="N228" s="23"/>
    </row>
    <row r="229" s="3" customFormat="1" ht="23.8" customHeight="1" spans="1:14">
      <c r="A229" s="14">
        <v>227</v>
      </c>
      <c r="B229" s="15" t="s">
        <v>769</v>
      </c>
      <c r="C229" s="15" t="s">
        <v>244</v>
      </c>
      <c r="D229" s="15" t="s">
        <v>770</v>
      </c>
      <c r="E229" s="16">
        <v>45624</v>
      </c>
      <c r="F229" s="16">
        <v>45989</v>
      </c>
      <c r="G229" s="17">
        <v>3000</v>
      </c>
      <c r="H229" s="16">
        <v>45624</v>
      </c>
      <c r="I229" s="18">
        <v>45646</v>
      </c>
      <c r="J229" s="17">
        <f t="shared" si="3"/>
        <v>23</v>
      </c>
      <c r="K229" s="15">
        <v>0.031</v>
      </c>
      <c r="L229" s="23">
        <v>5.94</v>
      </c>
      <c r="M229" s="24" t="s">
        <v>771</v>
      </c>
      <c r="N229" s="23"/>
    </row>
    <row r="230" s="3" customFormat="1" ht="23.8" customHeight="1" spans="1:14">
      <c r="A230" s="14">
        <v>228</v>
      </c>
      <c r="B230" s="15" t="s">
        <v>772</v>
      </c>
      <c r="C230" s="15" t="s">
        <v>773</v>
      </c>
      <c r="D230" s="15" t="s">
        <v>774</v>
      </c>
      <c r="E230" s="16">
        <v>45471</v>
      </c>
      <c r="F230" s="18">
        <v>45632</v>
      </c>
      <c r="G230" s="17">
        <v>50000</v>
      </c>
      <c r="H230" s="18">
        <v>45556</v>
      </c>
      <c r="I230" s="18">
        <v>45632</v>
      </c>
      <c r="J230" s="17">
        <f t="shared" si="3"/>
        <v>77</v>
      </c>
      <c r="K230" s="15">
        <v>0.0345</v>
      </c>
      <c r="L230" s="23">
        <v>368.96</v>
      </c>
      <c r="M230" s="24" t="s">
        <v>775</v>
      </c>
      <c r="N230" s="23"/>
    </row>
    <row r="231" s="3" customFormat="1" ht="23.8" customHeight="1" spans="1:14">
      <c r="A231" s="14">
        <v>229</v>
      </c>
      <c r="B231" s="15" t="s">
        <v>776</v>
      </c>
      <c r="C231" s="15" t="s">
        <v>401</v>
      </c>
      <c r="D231" s="15" t="s">
        <v>554</v>
      </c>
      <c r="E231" s="16">
        <v>44624</v>
      </c>
      <c r="F231" s="16">
        <v>45718</v>
      </c>
      <c r="G231" s="17">
        <v>5000</v>
      </c>
      <c r="H231" s="18">
        <v>45556</v>
      </c>
      <c r="I231" s="18">
        <v>45646</v>
      </c>
      <c r="J231" s="17">
        <f t="shared" si="3"/>
        <v>91</v>
      </c>
      <c r="K231" s="15">
        <v>0.046</v>
      </c>
      <c r="L231" s="23">
        <v>58.14</v>
      </c>
      <c r="M231" s="24" t="s">
        <v>777</v>
      </c>
      <c r="N231" s="23"/>
    </row>
    <row r="232" s="3" customFormat="1" ht="23.8" customHeight="1" spans="1:14">
      <c r="A232" s="14">
        <v>230</v>
      </c>
      <c r="B232" s="15" t="s">
        <v>778</v>
      </c>
      <c r="C232" s="15" t="s">
        <v>779</v>
      </c>
      <c r="D232" s="15" t="s">
        <v>687</v>
      </c>
      <c r="E232" s="16">
        <v>45429</v>
      </c>
      <c r="F232" s="16">
        <v>45783</v>
      </c>
      <c r="G232" s="17">
        <v>30000</v>
      </c>
      <c r="H232" s="18">
        <v>45556</v>
      </c>
      <c r="I232" s="18">
        <v>45646</v>
      </c>
      <c r="J232" s="17">
        <f t="shared" si="3"/>
        <v>91</v>
      </c>
      <c r="K232" s="15">
        <v>0.0345</v>
      </c>
      <c r="L232" s="23">
        <v>261.63</v>
      </c>
      <c r="M232" s="24" t="s">
        <v>780</v>
      </c>
      <c r="N232" s="23"/>
    </row>
    <row r="233" s="3" customFormat="1" ht="23.8" customHeight="1" spans="1:14">
      <c r="A233" s="14">
        <v>231</v>
      </c>
      <c r="B233" s="15" t="s">
        <v>781</v>
      </c>
      <c r="C233" s="15" t="s">
        <v>28</v>
      </c>
      <c r="D233" s="15" t="s">
        <v>782</v>
      </c>
      <c r="E233" s="16">
        <v>45459</v>
      </c>
      <c r="F233" s="16">
        <v>45822</v>
      </c>
      <c r="G233" s="17">
        <v>30000</v>
      </c>
      <c r="H233" s="18">
        <v>45556</v>
      </c>
      <c r="I233" s="18">
        <v>45646</v>
      </c>
      <c r="J233" s="17">
        <f t="shared" si="3"/>
        <v>91</v>
      </c>
      <c r="K233" s="15">
        <v>0.0345</v>
      </c>
      <c r="L233" s="23">
        <v>261.63</v>
      </c>
      <c r="M233" s="24" t="s">
        <v>783</v>
      </c>
      <c r="N233" s="23"/>
    </row>
    <row r="234" s="3" customFormat="1" ht="23.8" customHeight="1" spans="1:14">
      <c r="A234" s="14">
        <v>232</v>
      </c>
      <c r="B234" s="15" t="s">
        <v>784</v>
      </c>
      <c r="C234" s="15" t="s">
        <v>785</v>
      </c>
      <c r="D234" s="15" t="s">
        <v>57</v>
      </c>
      <c r="E234" s="16">
        <v>45272</v>
      </c>
      <c r="F234" s="16">
        <v>45636</v>
      </c>
      <c r="G234" s="17">
        <v>3000</v>
      </c>
      <c r="H234" s="18">
        <v>45556</v>
      </c>
      <c r="I234" s="16">
        <v>45636</v>
      </c>
      <c r="J234" s="17">
        <f t="shared" si="3"/>
        <v>81</v>
      </c>
      <c r="K234" s="15">
        <v>0.0345</v>
      </c>
      <c r="L234" s="23">
        <v>23.29</v>
      </c>
      <c r="M234" s="24" t="s">
        <v>786</v>
      </c>
      <c r="N234" s="23"/>
    </row>
    <row r="235" s="3" customFormat="1" ht="23.8" customHeight="1" spans="1:14">
      <c r="A235" s="14">
        <v>233</v>
      </c>
      <c r="B235" s="15" t="s">
        <v>787</v>
      </c>
      <c r="C235" s="15" t="s">
        <v>397</v>
      </c>
      <c r="D235" s="15" t="s">
        <v>96</v>
      </c>
      <c r="E235" s="16">
        <v>45564</v>
      </c>
      <c r="F235" s="16">
        <v>45923</v>
      </c>
      <c r="G235" s="17">
        <v>20000</v>
      </c>
      <c r="H235" s="16">
        <v>45564</v>
      </c>
      <c r="I235" s="18">
        <v>45646</v>
      </c>
      <c r="J235" s="17">
        <f t="shared" si="3"/>
        <v>83</v>
      </c>
      <c r="K235" s="15">
        <v>0.0335</v>
      </c>
      <c r="L235" s="23">
        <v>154.47</v>
      </c>
      <c r="M235" s="24" t="s">
        <v>788</v>
      </c>
      <c r="N235" s="23"/>
    </row>
    <row r="236" s="3" customFormat="1" ht="23.8" customHeight="1" spans="1:14">
      <c r="A236" s="14">
        <v>234</v>
      </c>
      <c r="B236" s="15" t="s">
        <v>789</v>
      </c>
      <c r="C236" s="15" t="s">
        <v>106</v>
      </c>
      <c r="D236" s="15" t="s">
        <v>656</v>
      </c>
      <c r="E236" s="16">
        <v>45618</v>
      </c>
      <c r="F236" s="16">
        <v>45983</v>
      </c>
      <c r="G236" s="17">
        <v>10000</v>
      </c>
      <c r="H236" s="16">
        <v>45618</v>
      </c>
      <c r="I236" s="18">
        <v>45646</v>
      </c>
      <c r="J236" s="17">
        <f t="shared" si="3"/>
        <v>29</v>
      </c>
      <c r="K236" s="15">
        <v>0.031</v>
      </c>
      <c r="L236" s="23">
        <v>24.97</v>
      </c>
      <c r="M236" s="24" t="s">
        <v>790</v>
      </c>
      <c r="N236" s="23"/>
    </row>
    <row r="237" s="3" customFormat="1" ht="23.8" customHeight="1" spans="1:14">
      <c r="A237" s="14">
        <v>235</v>
      </c>
      <c r="B237" s="15" t="s">
        <v>791</v>
      </c>
      <c r="C237" s="15" t="s">
        <v>254</v>
      </c>
      <c r="D237" s="15" t="s">
        <v>792</v>
      </c>
      <c r="E237" s="16">
        <v>44624</v>
      </c>
      <c r="F237" s="16">
        <v>45717</v>
      </c>
      <c r="G237" s="17">
        <v>50000</v>
      </c>
      <c r="H237" s="18">
        <v>45556</v>
      </c>
      <c r="I237" s="18">
        <v>45646</v>
      </c>
      <c r="J237" s="17">
        <f t="shared" si="3"/>
        <v>91</v>
      </c>
      <c r="K237" s="15">
        <v>0.046</v>
      </c>
      <c r="L237" s="23">
        <v>581.39</v>
      </c>
      <c r="M237" s="24" t="s">
        <v>793</v>
      </c>
      <c r="N237" s="23"/>
    </row>
    <row r="238" s="3" customFormat="1" ht="23.8" customHeight="1" spans="1:14">
      <c r="A238" s="14">
        <v>236</v>
      </c>
      <c r="B238" s="15" t="s">
        <v>794</v>
      </c>
      <c r="C238" s="15" t="s">
        <v>214</v>
      </c>
      <c r="D238" s="15" t="s">
        <v>795</v>
      </c>
      <c r="E238" s="16">
        <v>45305</v>
      </c>
      <c r="F238" s="16">
        <v>45667</v>
      </c>
      <c r="G238" s="17">
        <v>30000</v>
      </c>
      <c r="H238" s="18">
        <v>45556</v>
      </c>
      <c r="I238" s="18">
        <v>45646</v>
      </c>
      <c r="J238" s="17">
        <f t="shared" si="3"/>
        <v>91</v>
      </c>
      <c r="K238" s="15">
        <v>0.0345</v>
      </c>
      <c r="L238" s="23">
        <v>261.63</v>
      </c>
      <c r="M238" s="24" t="s">
        <v>796</v>
      </c>
      <c r="N238" s="23"/>
    </row>
    <row r="239" s="3" customFormat="1" ht="23.8" customHeight="1" spans="1:14">
      <c r="A239" s="14">
        <v>237</v>
      </c>
      <c r="B239" s="15" t="s">
        <v>797</v>
      </c>
      <c r="C239" s="15" t="s">
        <v>560</v>
      </c>
      <c r="D239" s="15" t="s">
        <v>798</v>
      </c>
      <c r="E239" s="16">
        <v>45516</v>
      </c>
      <c r="F239" s="16">
        <v>45878</v>
      </c>
      <c r="G239" s="17">
        <v>30000</v>
      </c>
      <c r="H239" s="18">
        <v>45556</v>
      </c>
      <c r="I239" s="18">
        <v>45646</v>
      </c>
      <c r="J239" s="17">
        <f t="shared" si="3"/>
        <v>91</v>
      </c>
      <c r="K239" s="15">
        <v>0.0335</v>
      </c>
      <c r="L239" s="23">
        <v>254.04</v>
      </c>
      <c r="M239" s="24" t="s">
        <v>799</v>
      </c>
      <c r="N239" s="23"/>
    </row>
    <row r="240" s="3" customFormat="1" ht="23.8" customHeight="1" spans="1:14">
      <c r="A240" s="14">
        <v>238</v>
      </c>
      <c r="B240" s="15" t="s">
        <v>800</v>
      </c>
      <c r="C240" s="15" t="s">
        <v>801</v>
      </c>
      <c r="D240" s="15" t="s">
        <v>802</v>
      </c>
      <c r="E240" s="16">
        <v>45382</v>
      </c>
      <c r="F240" s="16">
        <v>45745</v>
      </c>
      <c r="G240" s="17">
        <v>30000</v>
      </c>
      <c r="H240" s="18">
        <v>45556</v>
      </c>
      <c r="I240" s="18">
        <v>45646</v>
      </c>
      <c r="J240" s="17">
        <f t="shared" si="3"/>
        <v>91</v>
      </c>
      <c r="K240" s="15">
        <v>0.0345</v>
      </c>
      <c r="L240" s="23">
        <v>261.63</v>
      </c>
      <c r="M240" s="24" t="s">
        <v>803</v>
      </c>
      <c r="N240" s="23"/>
    </row>
    <row r="241" s="3" customFormat="1" ht="23.8" customHeight="1" spans="1:14">
      <c r="A241" s="14">
        <v>239</v>
      </c>
      <c r="B241" s="15" t="s">
        <v>804</v>
      </c>
      <c r="C241" s="15" t="s">
        <v>210</v>
      </c>
      <c r="D241" s="15" t="s">
        <v>473</v>
      </c>
      <c r="E241" s="16">
        <v>45505</v>
      </c>
      <c r="F241" s="16">
        <v>45868</v>
      </c>
      <c r="G241" s="17">
        <v>30000</v>
      </c>
      <c r="H241" s="18">
        <v>45556</v>
      </c>
      <c r="I241" s="18">
        <v>45646</v>
      </c>
      <c r="J241" s="17">
        <f t="shared" si="3"/>
        <v>91</v>
      </c>
      <c r="K241" s="15">
        <v>0.0335</v>
      </c>
      <c r="L241" s="23">
        <v>254.04</v>
      </c>
      <c r="M241" s="24" t="s">
        <v>805</v>
      </c>
      <c r="N241" s="23"/>
    </row>
    <row r="242" s="3" customFormat="1" ht="23.8" customHeight="1" spans="1:14">
      <c r="A242" s="14">
        <v>240</v>
      </c>
      <c r="B242" s="15" t="s">
        <v>806</v>
      </c>
      <c r="C242" s="15" t="s">
        <v>807</v>
      </c>
      <c r="D242" s="15" t="s">
        <v>68</v>
      </c>
      <c r="E242" s="16">
        <v>45439</v>
      </c>
      <c r="F242" s="16">
        <v>45801</v>
      </c>
      <c r="G242" s="17">
        <v>30000</v>
      </c>
      <c r="H242" s="18">
        <v>45556</v>
      </c>
      <c r="I242" s="18">
        <v>45646</v>
      </c>
      <c r="J242" s="17">
        <f t="shared" si="3"/>
        <v>91</v>
      </c>
      <c r="K242" s="15">
        <v>0.0345</v>
      </c>
      <c r="L242" s="23">
        <v>261.63</v>
      </c>
      <c r="M242" s="24" t="s">
        <v>808</v>
      </c>
      <c r="N242" s="23"/>
    </row>
    <row r="243" s="3" customFormat="1" ht="23.8" customHeight="1" spans="1:14">
      <c r="A243" s="14">
        <v>241</v>
      </c>
      <c r="B243" s="15" t="s">
        <v>809</v>
      </c>
      <c r="C243" s="15" t="s">
        <v>606</v>
      </c>
      <c r="D243" s="15" t="s">
        <v>810</v>
      </c>
      <c r="E243" s="16">
        <v>44620</v>
      </c>
      <c r="F243" s="16">
        <v>45712</v>
      </c>
      <c r="G243" s="17">
        <v>50000</v>
      </c>
      <c r="H243" s="18">
        <v>45556</v>
      </c>
      <c r="I243" s="18">
        <v>45646</v>
      </c>
      <c r="J243" s="17">
        <f t="shared" si="3"/>
        <v>91</v>
      </c>
      <c r="K243" s="15">
        <v>0.046</v>
      </c>
      <c r="L243" s="23">
        <v>581.39</v>
      </c>
      <c r="M243" s="24" t="s">
        <v>811</v>
      </c>
      <c r="N243" s="23"/>
    </row>
    <row r="244" s="3" customFormat="1" ht="23.8" customHeight="1" spans="1:14">
      <c r="A244" s="14">
        <v>242</v>
      </c>
      <c r="B244" s="15" t="s">
        <v>812</v>
      </c>
      <c r="C244" s="15" t="s">
        <v>43</v>
      </c>
      <c r="D244" s="15" t="s">
        <v>137</v>
      </c>
      <c r="E244" s="16">
        <v>45370</v>
      </c>
      <c r="F244" s="16">
        <v>45733</v>
      </c>
      <c r="G244" s="17">
        <v>30000</v>
      </c>
      <c r="H244" s="18">
        <v>45556</v>
      </c>
      <c r="I244" s="18">
        <v>45646</v>
      </c>
      <c r="J244" s="17">
        <f t="shared" si="3"/>
        <v>91</v>
      </c>
      <c r="K244" s="15">
        <v>0.0345</v>
      </c>
      <c r="L244" s="23">
        <v>261.63</v>
      </c>
      <c r="M244" s="24" t="s">
        <v>813</v>
      </c>
      <c r="N244" s="23"/>
    </row>
    <row r="245" s="3" customFormat="1" ht="23.8" customHeight="1" spans="1:14">
      <c r="A245" s="14">
        <v>243</v>
      </c>
      <c r="B245" s="15" t="s">
        <v>814</v>
      </c>
      <c r="C245" s="15" t="s">
        <v>16</v>
      </c>
      <c r="D245" s="15" t="s">
        <v>815</v>
      </c>
      <c r="E245" s="16">
        <v>45412</v>
      </c>
      <c r="F245" s="16">
        <v>45776</v>
      </c>
      <c r="G245" s="17">
        <v>20000</v>
      </c>
      <c r="H245" s="18">
        <v>45556</v>
      </c>
      <c r="I245" s="18">
        <v>45646</v>
      </c>
      <c r="J245" s="17">
        <f t="shared" si="3"/>
        <v>91</v>
      </c>
      <c r="K245" s="15">
        <v>0.0345</v>
      </c>
      <c r="L245" s="23">
        <v>174.42</v>
      </c>
      <c r="M245" s="24" t="s">
        <v>816</v>
      </c>
      <c r="N245" s="23"/>
    </row>
    <row r="246" s="3" customFormat="1" ht="23.8" customHeight="1" spans="1:14">
      <c r="A246" s="14">
        <v>244</v>
      </c>
      <c r="B246" s="15" t="s">
        <v>817</v>
      </c>
      <c r="C246" s="15" t="s">
        <v>818</v>
      </c>
      <c r="D246" s="15" t="s">
        <v>819</v>
      </c>
      <c r="E246" s="16">
        <v>45365</v>
      </c>
      <c r="F246" s="16">
        <v>45727</v>
      </c>
      <c r="G246" s="17">
        <v>30000</v>
      </c>
      <c r="H246" s="18">
        <v>45556</v>
      </c>
      <c r="I246" s="18">
        <v>45646</v>
      </c>
      <c r="J246" s="17">
        <f t="shared" si="3"/>
        <v>91</v>
      </c>
      <c r="K246" s="15">
        <v>0.0345</v>
      </c>
      <c r="L246" s="23">
        <v>261.63</v>
      </c>
      <c r="M246" s="24" t="s">
        <v>820</v>
      </c>
      <c r="N246" s="23"/>
    </row>
    <row r="247" s="3" customFormat="1" ht="23.8" customHeight="1" spans="1:14">
      <c r="A247" s="14">
        <v>245</v>
      </c>
      <c r="B247" s="15" t="s">
        <v>821</v>
      </c>
      <c r="C247" s="15" t="s">
        <v>306</v>
      </c>
      <c r="D247" s="15" t="s">
        <v>679</v>
      </c>
      <c r="E247" s="16">
        <v>45480</v>
      </c>
      <c r="F247" s="16">
        <v>45844</v>
      </c>
      <c r="G247" s="17">
        <v>20000</v>
      </c>
      <c r="H247" s="18">
        <v>45556</v>
      </c>
      <c r="I247" s="18">
        <v>45646</v>
      </c>
      <c r="J247" s="17">
        <f t="shared" si="3"/>
        <v>91</v>
      </c>
      <c r="K247" s="15">
        <v>0.0345</v>
      </c>
      <c r="L247" s="23">
        <v>174.42</v>
      </c>
      <c r="M247" s="24" t="s">
        <v>822</v>
      </c>
      <c r="N247" s="23"/>
    </row>
    <row r="248" s="3" customFormat="1" ht="23.8" customHeight="1" spans="1:14">
      <c r="A248" s="14">
        <v>246</v>
      </c>
      <c r="B248" s="15" t="s">
        <v>823</v>
      </c>
      <c r="C248" s="15" t="s">
        <v>517</v>
      </c>
      <c r="D248" s="15" t="s">
        <v>117</v>
      </c>
      <c r="E248" s="16">
        <v>45425</v>
      </c>
      <c r="F248" s="16">
        <v>45788</v>
      </c>
      <c r="G248" s="17">
        <v>50000</v>
      </c>
      <c r="H248" s="18">
        <v>45556</v>
      </c>
      <c r="I248" s="18">
        <v>45646</v>
      </c>
      <c r="J248" s="17">
        <f t="shared" si="3"/>
        <v>91</v>
      </c>
      <c r="K248" s="15">
        <v>0.0345</v>
      </c>
      <c r="L248" s="23">
        <v>436.04</v>
      </c>
      <c r="M248" s="24" t="s">
        <v>824</v>
      </c>
      <c r="N248" s="23"/>
    </row>
    <row r="249" s="3" customFormat="1" ht="23.8" customHeight="1" spans="1:14">
      <c r="A249" s="14">
        <v>247</v>
      </c>
      <c r="B249" s="15" t="s">
        <v>825</v>
      </c>
      <c r="C249" s="15" t="s">
        <v>749</v>
      </c>
      <c r="D249" s="15" t="s">
        <v>435</v>
      </c>
      <c r="E249" s="16">
        <v>45358</v>
      </c>
      <c r="F249" s="16">
        <v>45722</v>
      </c>
      <c r="G249" s="17">
        <v>30000</v>
      </c>
      <c r="H249" s="18">
        <v>45556</v>
      </c>
      <c r="I249" s="18">
        <v>45646</v>
      </c>
      <c r="J249" s="17">
        <f t="shared" si="3"/>
        <v>91</v>
      </c>
      <c r="K249" s="15">
        <v>0.0345</v>
      </c>
      <c r="L249" s="23">
        <v>261.63</v>
      </c>
      <c r="M249" s="24" t="s">
        <v>826</v>
      </c>
      <c r="N249" s="23"/>
    </row>
    <row r="250" s="3" customFormat="1" ht="23.8" customHeight="1" spans="1:14">
      <c r="A250" s="14">
        <v>248</v>
      </c>
      <c r="B250" s="15" t="s">
        <v>827</v>
      </c>
      <c r="C250" s="15" t="s">
        <v>195</v>
      </c>
      <c r="D250" s="15" t="s">
        <v>546</v>
      </c>
      <c r="E250" s="16">
        <v>45533</v>
      </c>
      <c r="F250" s="16">
        <v>45897</v>
      </c>
      <c r="G250" s="17">
        <v>30000</v>
      </c>
      <c r="H250" s="18">
        <v>45556</v>
      </c>
      <c r="I250" s="18">
        <v>45646</v>
      </c>
      <c r="J250" s="17">
        <f t="shared" si="3"/>
        <v>91</v>
      </c>
      <c r="K250" s="15">
        <v>0.0335</v>
      </c>
      <c r="L250" s="23">
        <v>254.04</v>
      </c>
      <c r="M250" s="24" t="s">
        <v>828</v>
      </c>
      <c r="N250" s="23"/>
    </row>
    <row r="251" s="3" customFormat="1" ht="23.8" customHeight="1" spans="1:14">
      <c r="A251" s="14">
        <v>249</v>
      </c>
      <c r="B251" s="15" t="s">
        <v>829</v>
      </c>
      <c r="C251" s="15" t="s">
        <v>266</v>
      </c>
      <c r="D251" s="15" t="s">
        <v>830</v>
      </c>
      <c r="E251" s="16">
        <v>45353</v>
      </c>
      <c r="F251" s="16">
        <v>45718</v>
      </c>
      <c r="G251" s="17">
        <v>30000</v>
      </c>
      <c r="H251" s="18">
        <v>45556</v>
      </c>
      <c r="I251" s="18">
        <v>45646</v>
      </c>
      <c r="J251" s="17">
        <f t="shared" si="3"/>
        <v>91</v>
      </c>
      <c r="K251" s="15">
        <v>0.0345</v>
      </c>
      <c r="L251" s="23">
        <v>261.63</v>
      </c>
      <c r="M251" s="24" t="s">
        <v>831</v>
      </c>
      <c r="N251" s="23"/>
    </row>
    <row r="252" s="3" customFormat="1" ht="23.8" customHeight="1" spans="1:14">
      <c r="A252" s="14">
        <v>250</v>
      </c>
      <c r="B252" s="15" t="s">
        <v>832</v>
      </c>
      <c r="C252" s="15" t="s">
        <v>706</v>
      </c>
      <c r="D252" s="15" t="s">
        <v>833</v>
      </c>
      <c r="E252" s="16">
        <v>45625</v>
      </c>
      <c r="F252" s="16">
        <v>45851</v>
      </c>
      <c r="G252" s="17">
        <v>50000</v>
      </c>
      <c r="H252" s="16">
        <v>45625</v>
      </c>
      <c r="I252" s="18">
        <v>45646</v>
      </c>
      <c r="J252" s="17">
        <f t="shared" si="3"/>
        <v>22</v>
      </c>
      <c r="K252" s="15">
        <v>0.031</v>
      </c>
      <c r="L252" s="23">
        <v>94.72</v>
      </c>
      <c r="M252" s="24" t="s">
        <v>834</v>
      </c>
      <c r="N252" s="23"/>
    </row>
    <row r="253" s="3" customFormat="1" ht="23.8" customHeight="1" spans="1:14">
      <c r="A253" s="14">
        <v>251</v>
      </c>
      <c r="B253" s="15" t="s">
        <v>835</v>
      </c>
      <c r="C253" s="15" t="s">
        <v>836</v>
      </c>
      <c r="D253" s="15" t="s">
        <v>837</v>
      </c>
      <c r="E253" s="16">
        <v>45499</v>
      </c>
      <c r="F253" s="16">
        <v>45863</v>
      </c>
      <c r="G253" s="17">
        <v>10000</v>
      </c>
      <c r="H253" s="18">
        <v>45556</v>
      </c>
      <c r="I253" s="18">
        <v>45646</v>
      </c>
      <c r="J253" s="17">
        <f t="shared" si="3"/>
        <v>91</v>
      </c>
      <c r="K253" s="15">
        <v>0.0335</v>
      </c>
      <c r="L253" s="23">
        <v>84.68</v>
      </c>
      <c r="M253" s="24" t="s">
        <v>838</v>
      </c>
      <c r="N253" s="23"/>
    </row>
    <row r="254" s="3" customFormat="1" ht="23.8" customHeight="1" spans="1:14">
      <c r="A254" s="14">
        <v>252</v>
      </c>
      <c r="B254" s="15" t="s">
        <v>839</v>
      </c>
      <c r="C254" s="15" t="s">
        <v>694</v>
      </c>
      <c r="D254" s="15" t="s">
        <v>546</v>
      </c>
      <c r="E254" s="16">
        <v>45533</v>
      </c>
      <c r="F254" s="16">
        <v>45897</v>
      </c>
      <c r="G254" s="17">
        <v>10000</v>
      </c>
      <c r="H254" s="18">
        <v>45556</v>
      </c>
      <c r="I254" s="18">
        <v>45646</v>
      </c>
      <c r="J254" s="17">
        <f t="shared" si="3"/>
        <v>91</v>
      </c>
      <c r="K254" s="15">
        <v>0.0335</v>
      </c>
      <c r="L254" s="23">
        <v>84.68</v>
      </c>
      <c r="M254" s="24" t="s">
        <v>840</v>
      </c>
      <c r="N254" s="23"/>
    </row>
    <row r="255" s="3" customFormat="1" ht="23.8" customHeight="1" spans="1:14">
      <c r="A255" s="14">
        <v>253</v>
      </c>
      <c r="B255" s="15" t="s">
        <v>841</v>
      </c>
      <c r="C255" s="15" t="s">
        <v>706</v>
      </c>
      <c r="D255" s="15" t="s">
        <v>294</v>
      </c>
      <c r="E255" s="16">
        <v>45610</v>
      </c>
      <c r="F255" s="16">
        <v>45974</v>
      </c>
      <c r="G255" s="17">
        <v>30000</v>
      </c>
      <c r="H255" s="16">
        <v>45610</v>
      </c>
      <c r="I255" s="18">
        <v>45646</v>
      </c>
      <c r="J255" s="17">
        <f t="shared" si="3"/>
        <v>37</v>
      </c>
      <c r="K255" s="15">
        <v>0.031</v>
      </c>
      <c r="L255" s="23">
        <v>95.58</v>
      </c>
      <c r="M255" s="24" t="s">
        <v>842</v>
      </c>
      <c r="N255" s="23"/>
    </row>
    <row r="256" s="3" customFormat="1" ht="23.8" customHeight="1" spans="1:14">
      <c r="A256" s="14">
        <v>254</v>
      </c>
      <c r="B256" s="15" t="s">
        <v>843</v>
      </c>
      <c r="C256" s="17" t="s">
        <v>221</v>
      </c>
      <c r="D256" s="15" t="s">
        <v>844</v>
      </c>
      <c r="E256" s="16">
        <v>45278</v>
      </c>
      <c r="F256" s="16">
        <v>45641</v>
      </c>
      <c r="G256" s="17">
        <v>10000</v>
      </c>
      <c r="H256" s="18">
        <v>45556</v>
      </c>
      <c r="I256" s="16">
        <v>45641</v>
      </c>
      <c r="J256" s="17">
        <f t="shared" si="3"/>
        <v>86</v>
      </c>
      <c r="K256" s="15">
        <v>0.0345</v>
      </c>
      <c r="L256" s="23">
        <v>82.42</v>
      </c>
      <c r="M256" s="24" t="s">
        <v>845</v>
      </c>
      <c r="N256" s="23"/>
    </row>
    <row r="257" s="3" customFormat="1" ht="23.8" customHeight="1" spans="1:14">
      <c r="A257" s="14">
        <v>255</v>
      </c>
      <c r="B257" s="15" t="s">
        <v>846</v>
      </c>
      <c r="C257" s="15" t="s">
        <v>807</v>
      </c>
      <c r="D257" s="15" t="s">
        <v>847</v>
      </c>
      <c r="E257" s="16">
        <v>45475</v>
      </c>
      <c r="F257" s="16">
        <v>45836</v>
      </c>
      <c r="G257" s="17">
        <v>30000</v>
      </c>
      <c r="H257" s="18">
        <v>45556</v>
      </c>
      <c r="I257" s="18">
        <v>45646</v>
      </c>
      <c r="J257" s="17">
        <f t="shared" si="3"/>
        <v>91</v>
      </c>
      <c r="K257" s="15">
        <v>0.0345</v>
      </c>
      <c r="L257" s="23">
        <v>261.63</v>
      </c>
      <c r="M257" s="24" t="s">
        <v>813</v>
      </c>
      <c r="N257" s="23"/>
    </row>
    <row r="258" s="3" customFormat="1" ht="23.8" customHeight="1" spans="1:14">
      <c r="A258" s="14">
        <v>256</v>
      </c>
      <c r="B258" s="15" t="s">
        <v>848</v>
      </c>
      <c r="C258" s="15" t="s">
        <v>849</v>
      </c>
      <c r="D258" s="15" t="s">
        <v>676</v>
      </c>
      <c r="E258" s="16">
        <v>45484</v>
      </c>
      <c r="F258" s="16">
        <v>45846</v>
      </c>
      <c r="G258" s="17">
        <v>30000</v>
      </c>
      <c r="H258" s="18">
        <v>45556</v>
      </c>
      <c r="I258" s="18">
        <v>45646</v>
      </c>
      <c r="J258" s="17">
        <f t="shared" si="3"/>
        <v>91</v>
      </c>
      <c r="K258" s="15">
        <v>0.0345</v>
      </c>
      <c r="L258" s="23">
        <v>261.63</v>
      </c>
      <c r="M258" s="24" t="s">
        <v>850</v>
      </c>
      <c r="N258" s="23"/>
    </row>
    <row r="259" s="3" customFormat="1" ht="23.8" customHeight="1" spans="1:14">
      <c r="A259" s="14">
        <v>257</v>
      </c>
      <c r="B259" s="15" t="s">
        <v>851</v>
      </c>
      <c r="C259" s="15" t="s">
        <v>852</v>
      </c>
      <c r="D259" s="15" t="s">
        <v>853</v>
      </c>
      <c r="E259" s="16">
        <v>45625</v>
      </c>
      <c r="F259" s="16">
        <v>45986</v>
      </c>
      <c r="G259" s="17">
        <v>50000</v>
      </c>
      <c r="H259" s="16">
        <v>45625</v>
      </c>
      <c r="I259" s="18">
        <v>45646</v>
      </c>
      <c r="J259" s="17">
        <f t="shared" ref="J259:J322" si="4">I259-H259+1</f>
        <v>22</v>
      </c>
      <c r="K259" s="15">
        <v>0.031</v>
      </c>
      <c r="L259" s="23">
        <v>94.72</v>
      </c>
      <c r="M259" s="24" t="s">
        <v>854</v>
      </c>
      <c r="N259" s="23"/>
    </row>
    <row r="260" s="3" customFormat="1" ht="23.8" customHeight="1" spans="1:14">
      <c r="A260" s="14">
        <v>258</v>
      </c>
      <c r="B260" s="15" t="s">
        <v>855</v>
      </c>
      <c r="C260" s="15" t="s">
        <v>856</v>
      </c>
      <c r="D260" s="15" t="s">
        <v>311</v>
      </c>
      <c r="E260" s="16">
        <v>44619</v>
      </c>
      <c r="F260" s="16">
        <v>45714</v>
      </c>
      <c r="G260" s="17">
        <v>30000</v>
      </c>
      <c r="H260" s="18">
        <v>45556</v>
      </c>
      <c r="I260" s="18">
        <v>45646</v>
      </c>
      <c r="J260" s="17">
        <f t="shared" si="4"/>
        <v>91</v>
      </c>
      <c r="K260" s="15">
        <v>0.046</v>
      </c>
      <c r="L260" s="23">
        <v>348.83</v>
      </c>
      <c r="M260" s="24" t="s">
        <v>857</v>
      </c>
      <c r="N260" s="23"/>
    </row>
    <row r="261" s="3" customFormat="1" ht="23.8" customHeight="1" spans="1:14">
      <c r="A261" s="14">
        <v>259</v>
      </c>
      <c r="B261" s="15" t="s">
        <v>858</v>
      </c>
      <c r="C261" s="15" t="s">
        <v>83</v>
      </c>
      <c r="D261" s="15" t="s">
        <v>117</v>
      </c>
      <c r="E261" s="16">
        <v>44624</v>
      </c>
      <c r="F261" s="16">
        <v>45718</v>
      </c>
      <c r="G261" s="17">
        <v>20000</v>
      </c>
      <c r="H261" s="18">
        <v>45556</v>
      </c>
      <c r="I261" s="18">
        <v>45646</v>
      </c>
      <c r="J261" s="17">
        <f t="shared" si="4"/>
        <v>91</v>
      </c>
      <c r="K261" s="15">
        <v>0.046</v>
      </c>
      <c r="L261" s="23">
        <v>232.56</v>
      </c>
      <c r="M261" s="24" t="s">
        <v>859</v>
      </c>
      <c r="N261" s="23"/>
    </row>
    <row r="262" s="3" customFormat="1" ht="23.8" customHeight="1" spans="1:14">
      <c r="A262" s="14">
        <v>260</v>
      </c>
      <c r="B262" s="15" t="s">
        <v>860</v>
      </c>
      <c r="C262" s="15" t="s">
        <v>370</v>
      </c>
      <c r="D262" s="15" t="s">
        <v>861</v>
      </c>
      <c r="E262" s="16">
        <v>45366</v>
      </c>
      <c r="F262" s="16">
        <v>45730</v>
      </c>
      <c r="G262" s="17">
        <v>30000</v>
      </c>
      <c r="H262" s="18">
        <v>45556</v>
      </c>
      <c r="I262" s="18">
        <v>45646</v>
      </c>
      <c r="J262" s="17">
        <f t="shared" si="4"/>
        <v>91</v>
      </c>
      <c r="K262" s="15">
        <v>0.0345</v>
      </c>
      <c r="L262" s="23">
        <v>261.63</v>
      </c>
      <c r="M262" s="24" t="s">
        <v>862</v>
      </c>
      <c r="N262" s="23"/>
    </row>
    <row r="263" s="3" customFormat="1" ht="23.8" customHeight="1" spans="1:14">
      <c r="A263" s="14">
        <v>261</v>
      </c>
      <c r="B263" s="15" t="s">
        <v>863</v>
      </c>
      <c r="C263" s="15" t="s">
        <v>16</v>
      </c>
      <c r="D263" s="15" t="s">
        <v>864</v>
      </c>
      <c r="E263" s="16">
        <v>45632</v>
      </c>
      <c r="F263" s="16">
        <v>45986</v>
      </c>
      <c r="G263" s="17">
        <v>30000</v>
      </c>
      <c r="H263" s="16">
        <v>45632</v>
      </c>
      <c r="I263" s="18">
        <v>45646</v>
      </c>
      <c r="J263" s="17">
        <f t="shared" si="4"/>
        <v>15</v>
      </c>
      <c r="K263" s="15">
        <v>0.031</v>
      </c>
      <c r="L263" s="23">
        <v>38.75</v>
      </c>
      <c r="M263" s="24" t="s">
        <v>865</v>
      </c>
      <c r="N263" s="23"/>
    </row>
    <row r="264" s="3" customFormat="1" ht="23.8" customHeight="1" spans="1:14">
      <c r="A264" s="14">
        <v>262</v>
      </c>
      <c r="B264" s="15" t="s">
        <v>866</v>
      </c>
      <c r="C264" s="15" t="s">
        <v>867</v>
      </c>
      <c r="D264" s="15" t="s">
        <v>271</v>
      </c>
      <c r="E264" s="16">
        <v>45363</v>
      </c>
      <c r="F264" s="16">
        <v>45726</v>
      </c>
      <c r="G264" s="17">
        <v>30000</v>
      </c>
      <c r="H264" s="18">
        <v>45556</v>
      </c>
      <c r="I264" s="18">
        <v>45646</v>
      </c>
      <c r="J264" s="17">
        <f t="shared" si="4"/>
        <v>91</v>
      </c>
      <c r="K264" s="15">
        <v>0.0345</v>
      </c>
      <c r="L264" s="23">
        <v>261.63</v>
      </c>
      <c r="M264" s="24" t="s">
        <v>868</v>
      </c>
      <c r="N264" s="23"/>
    </row>
    <row r="265" s="3" customFormat="1" ht="23.8" customHeight="1" spans="1:14">
      <c r="A265" s="14">
        <v>263</v>
      </c>
      <c r="B265" s="15" t="s">
        <v>869</v>
      </c>
      <c r="C265" s="15" t="s">
        <v>694</v>
      </c>
      <c r="D265" s="15" t="s">
        <v>870</v>
      </c>
      <c r="E265" s="16">
        <v>44627</v>
      </c>
      <c r="F265" s="16">
        <v>45717</v>
      </c>
      <c r="G265" s="17">
        <v>30000</v>
      </c>
      <c r="H265" s="18">
        <v>45556</v>
      </c>
      <c r="I265" s="18">
        <v>45646</v>
      </c>
      <c r="J265" s="17">
        <f t="shared" si="4"/>
        <v>91</v>
      </c>
      <c r="K265" s="15">
        <v>0.046</v>
      </c>
      <c r="L265" s="23">
        <v>348.83</v>
      </c>
      <c r="M265" s="24" t="s">
        <v>871</v>
      </c>
      <c r="N265" s="23"/>
    </row>
    <row r="266" s="3" customFormat="1" ht="23.8" customHeight="1" spans="1:14">
      <c r="A266" s="14">
        <v>264</v>
      </c>
      <c r="B266" s="15" t="s">
        <v>872</v>
      </c>
      <c r="C266" s="15" t="s">
        <v>43</v>
      </c>
      <c r="D266" s="15" t="s">
        <v>873</v>
      </c>
      <c r="E266" s="16">
        <v>45377</v>
      </c>
      <c r="F266" s="16">
        <v>45737</v>
      </c>
      <c r="G266" s="17">
        <v>30000</v>
      </c>
      <c r="H266" s="18">
        <v>45556</v>
      </c>
      <c r="I266" s="18">
        <v>45646</v>
      </c>
      <c r="J266" s="17">
        <f t="shared" si="4"/>
        <v>91</v>
      </c>
      <c r="K266" s="15">
        <v>0.0345</v>
      </c>
      <c r="L266" s="23">
        <v>261.63</v>
      </c>
      <c r="M266" s="24" t="s">
        <v>874</v>
      </c>
      <c r="N266" s="23"/>
    </row>
    <row r="267" s="3" customFormat="1" ht="23.8" customHeight="1" spans="1:14">
      <c r="A267" s="14">
        <v>265</v>
      </c>
      <c r="B267" s="15" t="s">
        <v>875</v>
      </c>
      <c r="C267" s="15" t="s">
        <v>876</v>
      </c>
      <c r="D267" s="15" t="s">
        <v>877</v>
      </c>
      <c r="E267" s="16">
        <v>45526</v>
      </c>
      <c r="F267" s="16">
        <v>45880</v>
      </c>
      <c r="G267" s="17">
        <v>20000</v>
      </c>
      <c r="H267" s="18">
        <v>45556</v>
      </c>
      <c r="I267" s="18">
        <v>45646</v>
      </c>
      <c r="J267" s="17">
        <f t="shared" si="4"/>
        <v>91</v>
      </c>
      <c r="K267" s="15">
        <v>0.0335</v>
      </c>
      <c r="L267" s="23">
        <v>169.36</v>
      </c>
      <c r="M267" s="24" t="s">
        <v>878</v>
      </c>
      <c r="N267" s="23"/>
    </row>
    <row r="268" s="3" customFormat="1" ht="23.8" customHeight="1" spans="1:14">
      <c r="A268" s="14">
        <v>266</v>
      </c>
      <c r="B268" s="15" t="s">
        <v>879</v>
      </c>
      <c r="C268" s="15" t="s">
        <v>599</v>
      </c>
      <c r="D268" s="15" t="s">
        <v>880</v>
      </c>
      <c r="E268" s="16">
        <v>45397</v>
      </c>
      <c r="F268" s="16">
        <v>46002</v>
      </c>
      <c r="G268" s="17">
        <v>30000</v>
      </c>
      <c r="H268" s="18">
        <v>45556</v>
      </c>
      <c r="I268" s="18">
        <v>45646</v>
      </c>
      <c r="J268" s="17">
        <f t="shared" si="4"/>
        <v>91</v>
      </c>
      <c r="K268" s="15">
        <v>0.0395</v>
      </c>
      <c r="L268" s="23">
        <v>299.54</v>
      </c>
      <c r="M268" s="24" t="s">
        <v>881</v>
      </c>
      <c r="N268" s="15"/>
    </row>
    <row r="269" s="3" customFormat="1" ht="23.8" customHeight="1" spans="1:14">
      <c r="A269" s="14">
        <v>267</v>
      </c>
      <c r="B269" s="15" t="s">
        <v>882</v>
      </c>
      <c r="C269" s="15" t="s">
        <v>232</v>
      </c>
      <c r="D269" s="15" t="s">
        <v>883</v>
      </c>
      <c r="E269" s="16">
        <v>45468</v>
      </c>
      <c r="F269" s="16">
        <v>45831</v>
      </c>
      <c r="G269" s="17">
        <v>30000</v>
      </c>
      <c r="H269" s="18">
        <v>45556</v>
      </c>
      <c r="I269" s="18">
        <v>45646</v>
      </c>
      <c r="J269" s="17">
        <f t="shared" si="4"/>
        <v>91</v>
      </c>
      <c r="K269" s="15">
        <v>0.0345</v>
      </c>
      <c r="L269" s="23">
        <v>261.63</v>
      </c>
      <c r="M269" s="24" t="s">
        <v>884</v>
      </c>
      <c r="N269" s="23"/>
    </row>
    <row r="270" s="3" customFormat="1" ht="23.8" customHeight="1" spans="1:14">
      <c r="A270" s="14">
        <v>268</v>
      </c>
      <c r="B270" s="15" t="s">
        <v>885</v>
      </c>
      <c r="C270" s="15" t="s">
        <v>886</v>
      </c>
      <c r="D270" s="15" t="s">
        <v>578</v>
      </c>
      <c r="E270" s="16">
        <v>45582</v>
      </c>
      <c r="F270" s="16">
        <v>45942</v>
      </c>
      <c r="G270" s="17">
        <v>30000</v>
      </c>
      <c r="H270" s="16">
        <v>45582</v>
      </c>
      <c r="I270" s="18">
        <v>45646</v>
      </c>
      <c r="J270" s="17">
        <f t="shared" si="4"/>
        <v>65</v>
      </c>
      <c r="K270" s="15">
        <v>0.0335</v>
      </c>
      <c r="L270" s="23">
        <v>181.46</v>
      </c>
      <c r="M270" s="24" t="s">
        <v>887</v>
      </c>
      <c r="N270" s="23"/>
    </row>
    <row r="271" s="3" customFormat="1" ht="23.8" customHeight="1" spans="1:14">
      <c r="A271" s="14">
        <v>269</v>
      </c>
      <c r="B271" s="15" t="s">
        <v>888</v>
      </c>
      <c r="C271" s="15" t="s">
        <v>849</v>
      </c>
      <c r="D271" s="15" t="s">
        <v>889</v>
      </c>
      <c r="E271" s="16">
        <v>45512</v>
      </c>
      <c r="F271" s="16">
        <v>45875</v>
      </c>
      <c r="G271" s="17">
        <v>20000</v>
      </c>
      <c r="H271" s="18">
        <v>45556</v>
      </c>
      <c r="I271" s="18">
        <v>45646</v>
      </c>
      <c r="J271" s="17">
        <f t="shared" si="4"/>
        <v>91</v>
      </c>
      <c r="K271" s="15">
        <v>0.0335</v>
      </c>
      <c r="L271" s="23">
        <v>169.36</v>
      </c>
      <c r="M271" s="24" t="s">
        <v>890</v>
      </c>
      <c r="N271" s="23"/>
    </row>
    <row r="272" s="3" customFormat="1" ht="23.8" customHeight="1" spans="1:14">
      <c r="A272" s="14">
        <v>270</v>
      </c>
      <c r="B272" s="15" t="s">
        <v>891</v>
      </c>
      <c r="C272" s="15" t="s">
        <v>56</v>
      </c>
      <c r="D272" s="15" t="s">
        <v>892</v>
      </c>
      <c r="E272" s="16">
        <v>45457</v>
      </c>
      <c r="F272" s="16">
        <v>45820</v>
      </c>
      <c r="G272" s="17">
        <v>10000</v>
      </c>
      <c r="H272" s="18">
        <v>45556</v>
      </c>
      <c r="I272" s="18">
        <v>45646</v>
      </c>
      <c r="J272" s="17">
        <f t="shared" si="4"/>
        <v>91</v>
      </c>
      <c r="K272" s="15">
        <v>0.0345</v>
      </c>
      <c r="L272" s="23">
        <v>87.21</v>
      </c>
      <c r="M272" s="24" t="s">
        <v>893</v>
      </c>
      <c r="N272" s="23"/>
    </row>
    <row r="273" s="3" customFormat="1" ht="23.8" customHeight="1" spans="1:14">
      <c r="A273" s="14">
        <v>271</v>
      </c>
      <c r="B273" s="15" t="s">
        <v>894</v>
      </c>
      <c r="C273" s="15" t="s">
        <v>67</v>
      </c>
      <c r="D273" s="15" t="s">
        <v>895</v>
      </c>
      <c r="E273" s="16">
        <v>44624</v>
      </c>
      <c r="F273" s="16">
        <v>45717</v>
      </c>
      <c r="G273" s="17">
        <v>30000</v>
      </c>
      <c r="H273" s="18">
        <v>45556</v>
      </c>
      <c r="I273" s="18">
        <v>45646</v>
      </c>
      <c r="J273" s="17">
        <f t="shared" si="4"/>
        <v>91</v>
      </c>
      <c r="K273" s="15">
        <v>0.046</v>
      </c>
      <c r="L273" s="23">
        <v>348.83</v>
      </c>
      <c r="M273" s="24" t="s">
        <v>896</v>
      </c>
      <c r="N273" s="23"/>
    </row>
    <row r="274" s="4" customFormat="1" ht="23.8" customHeight="1" spans="1:14">
      <c r="A274" s="14">
        <v>272</v>
      </c>
      <c r="B274" s="15" t="s">
        <v>897</v>
      </c>
      <c r="C274" s="15" t="s">
        <v>20</v>
      </c>
      <c r="D274" s="15" t="s">
        <v>819</v>
      </c>
      <c r="E274" s="16">
        <v>44623</v>
      </c>
      <c r="F274" s="16">
        <v>45716</v>
      </c>
      <c r="G274" s="17">
        <v>50000</v>
      </c>
      <c r="H274" s="18">
        <v>45556</v>
      </c>
      <c r="I274" s="18">
        <v>45646</v>
      </c>
      <c r="J274" s="17">
        <f t="shared" si="4"/>
        <v>91</v>
      </c>
      <c r="K274" s="15">
        <v>0.046</v>
      </c>
      <c r="L274" s="23">
        <v>581.39</v>
      </c>
      <c r="M274" s="24" t="s">
        <v>898</v>
      </c>
      <c r="N274" s="23"/>
    </row>
    <row r="275" s="4" customFormat="1" ht="23.8" customHeight="1" spans="1:14">
      <c r="A275" s="14">
        <v>273</v>
      </c>
      <c r="B275" s="15" t="s">
        <v>899</v>
      </c>
      <c r="C275" s="15" t="s">
        <v>900</v>
      </c>
      <c r="D275" s="15" t="s">
        <v>901</v>
      </c>
      <c r="E275" s="16">
        <v>45618</v>
      </c>
      <c r="F275" s="16">
        <v>45980</v>
      </c>
      <c r="G275" s="17">
        <v>20000</v>
      </c>
      <c r="H275" s="16">
        <v>45618</v>
      </c>
      <c r="I275" s="18">
        <v>45646</v>
      </c>
      <c r="J275" s="17">
        <f t="shared" si="4"/>
        <v>29</v>
      </c>
      <c r="K275" s="15">
        <v>0.031</v>
      </c>
      <c r="L275" s="23">
        <v>49.94</v>
      </c>
      <c r="M275" s="24" t="s">
        <v>902</v>
      </c>
      <c r="N275" s="23"/>
    </row>
    <row r="276" s="3" customFormat="1" ht="23.8" customHeight="1" spans="1:14">
      <c r="A276" s="14">
        <v>274</v>
      </c>
      <c r="B276" s="15" t="s">
        <v>903</v>
      </c>
      <c r="C276" s="15" t="s">
        <v>413</v>
      </c>
      <c r="D276" s="15" t="s">
        <v>904</v>
      </c>
      <c r="E276" s="16">
        <v>45397</v>
      </c>
      <c r="F276" s="16">
        <v>45994</v>
      </c>
      <c r="G276" s="17">
        <v>40000</v>
      </c>
      <c r="H276" s="18">
        <v>45556</v>
      </c>
      <c r="I276" s="18">
        <v>45646</v>
      </c>
      <c r="J276" s="17">
        <f t="shared" si="4"/>
        <v>91</v>
      </c>
      <c r="K276" s="15">
        <v>0.0395</v>
      </c>
      <c r="L276" s="23">
        <v>399.39</v>
      </c>
      <c r="M276" s="24" t="s">
        <v>905</v>
      </c>
      <c r="N276" s="22"/>
    </row>
    <row r="277" s="3" customFormat="1" ht="23.8" customHeight="1" spans="1:14">
      <c r="A277" s="14">
        <v>275</v>
      </c>
      <c r="B277" s="15" t="s">
        <v>906</v>
      </c>
      <c r="C277" s="15" t="s">
        <v>622</v>
      </c>
      <c r="D277" s="15" t="s">
        <v>907</v>
      </c>
      <c r="E277" s="16">
        <v>45631</v>
      </c>
      <c r="F277" s="16">
        <v>45991</v>
      </c>
      <c r="G277" s="17">
        <v>3000</v>
      </c>
      <c r="H277" s="16">
        <v>45631</v>
      </c>
      <c r="I277" s="18">
        <v>45646</v>
      </c>
      <c r="J277" s="17">
        <f t="shared" si="4"/>
        <v>16</v>
      </c>
      <c r="K277" s="15">
        <v>0.031</v>
      </c>
      <c r="L277" s="23">
        <v>4.13</v>
      </c>
      <c r="M277" s="24" t="s">
        <v>908</v>
      </c>
      <c r="N277" s="23"/>
    </row>
    <row r="278" s="3" customFormat="1" ht="23.8" customHeight="1" spans="1:14">
      <c r="A278" s="14">
        <v>276</v>
      </c>
      <c r="B278" s="15" t="s">
        <v>909</v>
      </c>
      <c r="C278" s="15" t="s">
        <v>910</v>
      </c>
      <c r="D278" s="15" t="s">
        <v>911</v>
      </c>
      <c r="E278" s="16">
        <v>45596</v>
      </c>
      <c r="F278" s="16">
        <v>45960</v>
      </c>
      <c r="G278" s="17">
        <v>30000</v>
      </c>
      <c r="H278" s="16">
        <v>45596</v>
      </c>
      <c r="I278" s="18">
        <v>45646</v>
      </c>
      <c r="J278" s="17">
        <f t="shared" si="4"/>
        <v>51</v>
      </c>
      <c r="K278" s="15">
        <v>0.031</v>
      </c>
      <c r="L278" s="23">
        <v>131.75</v>
      </c>
      <c r="M278" s="24" t="s">
        <v>912</v>
      </c>
      <c r="N278" s="23"/>
    </row>
    <row r="279" s="3" customFormat="1" ht="23.8" customHeight="1" spans="1:14">
      <c r="A279" s="14">
        <v>277</v>
      </c>
      <c r="B279" s="15" t="s">
        <v>913</v>
      </c>
      <c r="C279" s="15" t="s">
        <v>454</v>
      </c>
      <c r="D279" s="15" t="s">
        <v>901</v>
      </c>
      <c r="E279" s="16">
        <v>45558</v>
      </c>
      <c r="F279" s="16">
        <v>45910</v>
      </c>
      <c r="G279" s="17">
        <v>20000</v>
      </c>
      <c r="H279" s="16">
        <v>45558</v>
      </c>
      <c r="I279" s="18">
        <v>45646</v>
      </c>
      <c r="J279" s="17">
        <f t="shared" si="4"/>
        <v>89</v>
      </c>
      <c r="K279" s="15">
        <v>0.0335</v>
      </c>
      <c r="L279" s="23">
        <v>165.64</v>
      </c>
      <c r="M279" s="24" t="s">
        <v>914</v>
      </c>
      <c r="N279" s="23"/>
    </row>
    <row r="280" s="3" customFormat="1" ht="23.8" customHeight="1" spans="1:14">
      <c r="A280" s="14">
        <v>278</v>
      </c>
      <c r="B280" s="15" t="s">
        <v>915</v>
      </c>
      <c r="C280" s="15" t="s">
        <v>91</v>
      </c>
      <c r="D280" s="15" t="s">
        <v>916</v>
      </c>
      <c r="E280" s="16">
        <v>44623</v>
      </c>
      <c r="F280" s="16">
        <v>45716</v>
      </c>
      <c r="G280" s="17">
        <v>50000</v>
      </c>
      <c r="H280" s="18">
        <v>45556</v>
      </c>
      <c r="I280" s="18">
        <v>45646</v>
      </c>
      <c r="J280" s="17">
        <f t="shared" si="4"/>
        <v>91</v>
      </c>
      <c r="K280" s="15">
        <v>0.046</v>
      </c>
      <c r="L280" s="23">
        <v>581.39</v>
      </c>
      <c r="M280" s="24" t="s">
        <v>917</v>
      </c>
      <c r="N280" s="23"/>
    </row>
    <row r="281" s="3" customFormat="1" ht="23.8" customHeight="1" spans="1:14">
      <c r="A281" s="14">
        <v>279</v>
      </c>
      <c r="B281" s="15" t="s">
        <v>918</v>
      </c>
      <c r="C281" s="15" t="s">
        <v>244</v>
      </c>
      <c r="D281" s="15" t="s">
        <v>907</v>
      </c>
      <c r="E281" s="16">
        <v>45623</v>
      </c>
      <c r="F281" s="16">
        <v>45982</v>
      </c>
      <c r="G281" s="17">
        <v>20000</v>
      </c>
      <c r="H281" s="16">
        <v>45623</v>
      </c>
      <c r="I281" s="18">
        <v>45646</v>
      </c>
      <c r="J281" s="17">
        <f t="shared" si="4"/>
        <v>24</v>
      </c>
      <c r="K281" s="15">
        <v>0.031</v>
      </c>
      <c r="L281" s="23">
        <v>41.33</v>
      </c>
      <c r="M281" s="24" t="s">
        <v>919</v>
      </c>
      <c r="N281" s="23"/>
    </row>
    <row r="282" s="3" customFormat="1" ht="23.8" customHeight="1" spans="1:14">
      <c r="A282" s="14">
        <v>280</v>
      </c>
      <c r="B282" s="15" t="s">
        <v>920</v>
      </c>
      <c r="C282" s="15" t="s">
        <v>445</v>
      </c>
      <c r="D282" s="15" t="s">
        <v>241</v>
      </c>
      <c r="E282" s="16">
        <v>45484</v>
      </c>
      <c r="F282" s="16">
        <v>45848</v>
      </c>
      <c r="G282" s="17">
        <v>30000</v>
      </c>
      <c r="H282" s="18">
        <v>45556</v>
      </c>
      <c r="I282" s="18">
        <v>45646</v>
      </c>
      <c r="J282" s="17">
        <f t="shared" si="4"/>
        <v>91</v>
      </c>
      <c r="K282" s="15">
        <v>0.0345</v>
      </c>
      <c r="L282" s="23">
        <v>261.63</v>
      </c>
      <c r="M282" s="24" t="s">
        <v>921</v>
      </c>
      <c r="N282" s="23"/>
    </row>
    <row r="283" s="3" customFormat="1" ht="23.8" customHeight="1" spans="1:14">
      <c r="A283" s="14">
        <v>281</v>
      </c>
      <c r="B283" s="15" t="s">
        <v>922</v>
      </c>
      <c r="C283" s="15" t="s">
        <v>659</v>
      </c>
      <c r="D283" s="15" t="s">
        <v>923</v>
      </c>
      <c r="E283" s="16">
        <v>45503</v>
      </c>
      <c r="F283" s="16">
        <v>45867</v>
      </c>
      <c r="G283" s="17">
        <v>10000</v>
      </c>
      <c r="H283" s="18">
        <v>45556</v>
      </c>
      <c r="I283" s="18">
        <v>45646</v>
      </c>
      <c r="J283" s="17">
        <f t="shared" si="4"/>
        <v>91</v>
      </c>
      <c r="K283" s="15">
        <v>0.0335</v>
      </c>
      <c r="L283" s="23">
        <v>84.68</v>
      </c>
      <c r="M283" s="24" t="s">
        <v>924</v>
      </c>
      <c r="N283" s="23"/>
    </row>
    <row r="284" s="3" customFormat="1" ht="23.8" customHeight="1" spans="1:14">
      <c r="A284" s="14">
        <v>282</v>
      </c>
      <c r="B284" s="15" t="s">
        <v>925</v>
      </c>
      <c r="C284" s="15" t="s">
        <v>258</v>
      </c>
      <c r="D284" s="15" t="s">
        <v>926</v>
      </c>
      <c r="E284" s="16">
        <v>45438</v>
      </c>
      <c r="F284" s="16">
        <v>45800</v>
      </c>
      <c r="G284" s="17">
        <v>30000</v>
      </c>
      <c r="H284" s="18">
        <v>45556</v>
      </c>
      <c r="I284" s="18">
        <v>45646</v>
      </c>
      <c r="J284" s="17">
        <f t="shared" si="4"/>
        <v>91</v>
      </c>
      <c r="K284" s="15">
        <v>0.0345</v>
      </c>
      <c r="L284" s="23">
        <v>261.63</v>
      </c>
      <c r="M284" s="24" t="s">
        <v>927</v>
      </c>
      <c r="N284" s="23"/>
    </row>
    <row r="285" s="3" customFormat="1" ht="23.8" customHeight="1" spans="1:14">
      <c r="A285" s="14">
        <v>283</v>
      </c>
      <c r="B285" s="15" t="s">
        <v>928</v>
      </c>
      <c r="C285" s="15" t="s">
        <v>929</v>
      </c>
      <c r="D285" s="15" t="s">
        <v>241</v>
      </c>
      <c r="E285" s="16">
        <v>45504</v>
      </c>
      <c r="F285" s="16">
        <v>45868</v>
      </c>
      <c r="G285" s="17">
        <v>20000</v>
      </c>
      <c r="H285" s="18">
        <v>45556</v>
      </c>
      <c r="I285" s="18">
        <v>45646</v>
      </c>
      <c r="J285" s="17">
        <f t="shared" si="4"/>
        <v>91</v>
      </c>
      <c r="K285" s="15">
        <v>0.0335</v>
      </c>
      <c r="L285" s="23">
        <v>169.36</v>
      </c>
      <c r="M285" s="24" t="s">
        <v>930</v>
      </c>
      <c r="N285" s="23"/>
    </row>
    <row r="286" s="3" customFormat="1" ht="23.8" customHeight="1" spans="1:14">
      <c r="A286" s="14">
        <v>284</v>
      </c>
      <c r="B286" s="15" t="s">
        <v>931</v>
      </c>
      <c r="C286" s="15" t="s">
        <v>199</v>
      </c>
      <c r="D286" s="15" t="s">
        <v>460</v>
      </c>
      <c r="E286" s="16">
        <v>45385</v>
      </c>
      <c r="F286" s="16">
        <v>45749</v>
      </c>
      <c r="G286" s="17">
        <v>50000</v>
      </c>
      <c r="H286" s="18">
        <v>45556</v>
      </c>
      <c r="I286" s="18">
        <v>45646</v>
      </c>
      <c r="J286" s="17">
        <f t="shared" si="4"/>
        <v>91</v>
      </c>
      <c r="K286" s="15">
        <v>0.0345</v>
      </c>
      <c r="L286" s="23">
        <v>436.04</v>
      </c>
      <c r="M286" s="24" t="s">
        <v>932</v>
      </c>
      <c r="N286" s="23"/>
    </row>
    <row r="287" s="3" customFormat="1" ht="23.8" customHeight="1" spans="1:14">
      <c r="A287" s="14">
        <v>285</v>
      </c>
      <c r="B287" s="15" t="s">
        <v>933</v>
      </c>
      <c r="C287" s="17" t="s">
        <v>221</v>
      </c>
      <c r="D287" s="15" t="s">
        <v>248</v>
      </c>
      <c r="E287" s="16">
        <v>45519</v>
      </c>
      <c r="F287" s="16">
        <v>45883</v>
      </c>
      <c r="G287" s="17">
        <v>10000</v>
      </c>
      <c r="H287" s="18">
        <v>45556</v>
      </c>
      <c r="I287" s="18">
        <v>45646</v>
      </c>
      <c r="J287" s="17">
        <f t="shared" si="4"/>
        <v>91</v>
      </c>
      <c r="K287" s="15">
        <v>0.0335</v>
      </c>
      <c r="L287" s="23">
        <v>84.68</v>
      </c>
      <c r="M287" s="24" t="s">
        <v>934</v>
      </c>
      <c r="N287" s="23"/>
    </row>
    <row r="288" s="3" customFormat="1" ht="23.8" customHeight="1" spans="1:14">
      <c r="A288" s="14">
        <v>286</v>
      </c>
      <c r="B288" s="15" t="s">
        <v>935</v>
      </c>
      <c r="C288" s="15" t="s">
        <v>936</v>
      </c>
      <c r="D288" s="15" t="s">
        <v>937</v>
      </c>
      <c r="E288" s="16">
        <v>44627</v>
      </c>
      <c r="F288" s="16">
        <v>45717</v>
      </c>
      <c r="G288" s="17">
        <v>50000</v>
      </c>
      <c r="H288" s="18">
        <v>45556</v>
      </c>
      <c r="I288" s="18">
        <v>45646</v>
      </c>
      <c r="J288" s="17">
        <f t="shared" si="4"/>
        <v>91</v>
      </c>
      <c r="K288" s="15">
        <v>0.046</v>
      </c>
      <c r="L288" s="23">
        <v>581.39</v>
      </c>
      <c r="M288" s="24" t="s">
        <v>938</v>
      </c>
      <c r="N288" s="23"/>
    </row>
    <row r="289" s="3" customFormat="1" ht="23.8" customHeight="1" spans="1:14">
      <c r="A289" s="14">
        <v>287</v>
      </c>
      <c r="B289" s="15" t="s">
        <v>939</v>
      </c>
      <c r="C289" s="15" t="s">
        <v>20</v>
      </c>
      <c r="D289" s="15" t="s">
        <v>940</v>
      </c>
      <c r="E289" s="16">
        <v>44623</v>
      </c>
      <c r="F289" s="16">
        <v>45716</v>
      </c>
      <c r="G289" s="17">
        <v>50000</v>
      </c>
      <c r="H289" s="18">
        <v>45556</v>
      </c>
      <c r="I289" s="18">
        <v>45646</v>
      </c>
      <c r="J289" s="17">
        <f t="shared" si="4"/>
        <v>91</v>
      </c>
      <c r="K289" s="15">
        <v>0.046</v>
      </c>
      <c r="L289" s="23">
        <v>581.39</v>
      </c>
      <c r="M289" s="24" t="s">
        <v>941</v>
      </c>
      <c r="N289" s="23"/>
    </row>
    <row r="290" s="3" customFormat="1" ht="23.8" customHeight="1" spans="1:14">
      <c r="A290" s="14">
        <v>288</v>
      </c>
      <c r="B290" s="15" t="s">
        <v>942</v>
      </c>
      <c r="C290" s="15" t="s">
        <v>943</v>
      </c>
      <c r="D290" s="15" t="s">
        <v>944</v>
      </c>
      <c r="E290" s="16">
        <v>45282</v>
      </c>
      <c r="F290" s="16">
        <v>45647</v>
      </c>
      <c r="G290" s="17">
        <v>20000</v>
      </c>
      <c r="H290" s="18">
        <v>45556</v>
      </c>
      <c r="I290" s="18">
        <v>45646</v>
      </c>
      <c r="J290" s="17">
        <f t="shared" si="4"/>
        <v>91</v>
      </c>
      <c r="K290" s="15">
        <v>0.0345</v>
      </c>
      <c r="L290" s="23">
        <v>174.42</v>
      </c>
      <c r="M290" s="24" t="s">
        <v>945</v>
      </c>
      <c r="N290" s="23"/>
    </row>
    <row r="291" s="3" customFormat="1" ht="23.8" customHeight="1" spans="1:14">
      <c r="A291" s="14">
        <v>289</v>
      </c>
      <c r="B291" s="15" t="s">
        <v>946</v>
      </c>
      <c r="C291" s="15" t="s">
        <v>690</v>
      </c>
      <c r="D291" s="15" t="s">
        <v>947</v>
      </c>
      <c r="E291" s="16">
        <v>45348</v>
      </c>
      <c r="F291" s="16">
        <v>45711</v>
      </c>
      <c r="G291" s="17">
        <v>30000</v>
      </c>
      <c r="H291" s="18">
        <v>45556</v>
      </c>
      <c r="I291" s="18">
        <v>45646</v>
      </c>
      <c r="J291" s="17">
        <f t="shared" si="4"/>
        <v>91</v>
      </c>
      <c r="K291" s="15">
        <v>0.0345</v>
      </c>
      <c r="L291" s="23">
        <v>261.63</v>
      </c>
      <c r="M291" s="24" t="s">
        <v>948</v>
      </c>
      <c r="N291" s="23"/>
    </row>
    <row r="292" s="4" customFormat="1" ht="23.8" customHeight="1" spans="1:14">
      <c r="A292" s="14">
        <v>290</v>
      </c>
      <c r="B292" s="15" t="s">
        <v>949</v>
      </c>
      <c r="C292" s="15" t="s">
        <v>79</v>
      </c>
      <c r="D292" s="15" t="s">
        <v>950</v>
      </c>
      <c r="E292" s="16">
        <v>45363</v>
      </c>
      <c r="F292" s="16">
        <v>45726</v>
      </c>
      <c r="G292" s="17">
        <v>30000</v>
      </c>
      <c r="H292" s="18">
        <v>45556</v>
      </c>
      <c r="I292" s="18">
        <v>45646</v>
      </c>
      <c r="J292" s="17">
        <f t="shared" si="4"/>
        <v>91</v>
      </c>
      <c r="K292" s="15">
        <v>0.0345</v>
      </c>
      <c r="L292" s="23">
        <v>261.63</v>
      </c>
      <c r="M292" s="24" t="s">
        <v>951</v>
      </c>
      <c r="N292" s="23"/>
    </row>
    <row r="293" s="3" customFormat="1" ht="23.8" customHeight="1" spans="1:14">
      <c r="A293" s="14">
        <v>291</v>
      </c>
      <c r="B293" s="15" t="s">
        <v>952</v>
      </c>
      <c r="C293" s="15" t="s">
        <v>214</v>
      </c>
      <c r="D293" s="15" t="s">
        <v>953</v>
      </c>
      <c r="E293" s="16">
        <v>45586</v>
      </c>
      <c r="F293" s="16">
        <v>45939</v>
      </c>
      <c r="G293" s="17">
        <v>30000</v>
      </c>
      <c r="H293" s="16">
        <v>45586</v>
      </c>
      <c r="I293" s="18">
        <v>45646</v>
      </c>
      <c r="J293" s="17">
        <f t="shared" si="4"/>
        <v>61</v>
      </c>
      <c r="K293" s="15">
        <v>0.0335</v>
      </c>
      <c r="L293" s="23">
        <v>170.29</v>
      </c>
      <c r="M293" s="24" t="s">
        <v>954</v>
      </c>
      <c r="N293" s="23"/>
    </row>
    <row r="294" s="3" customFormat="1" ht="23.8" customHeight="1" spans="1:14">
      <c r="A294" s="14">
        <v>292</v>
      </c>
      <c r="B294" s="15" t="s">
        <v>955</v>
      </c>
      <c r="C294" s="15" t="s">
        <v>560</v>
      </c>
      <c r="D294" s="15" t="s">
        <v>68</v>
      </c>
      <c r="E294" s="16">
        <v>45504</v>
      </c>
      <c r="F294" s="16">
        <v>45868</v>
      </c>
      <c r="G294" s="17">
        <v>30000</v>
      </c>
      <c r="H294" s="18">
        <v>45556</v>
      </c>
      <c r="I294" s="18">
        <v>45646</v>
      </c>
      <c r="J294" s="17">
        <f t="shared" si="4"/>
        <v>91</v>
      </c>
      <c r="K294" s="15">
        <v>0.0335</v>
      </c>
      <c r="L294" s="23">
        <v>254.04</v>
      </c>
      <c r="M294" s="24" t="s">
        <v>956</v>
      </c>
      <c r="N294" s="22"/>
    </row>
    <row r="295" s="3" customFormat="1" ht="23.8" customHeight="1" spans="1:14">
      <c r="A295" s="14">
        <v>293</v>
      </c>
      <c r="B295" s="15" t="s">
        <v>957</v>
      </c>
      <c r="C295" s="17" t="s">
        <v>876</v>
      </c>
      <c r="D295" s="15" t="s">
        <v>186</v>
      </c>
      <c r="E295" s="16">
        <v>45440</v>
      </c>
      <c r="F295" s="16">
        <v>45799</v>
      </c>
      <c r="G295" s="17">
        <v>20000</v>
      </c>
      <c r="H295" s="18">
        <v>45556</v>
      </c>
      <c r="I295" s="18">
        <v>45646</v>
      </c>
      <c r="J295" s="17">
        <f t="shared" si="4"/>
        <v>91</v>
      </c>
      <c r="K295" s="15">
        <v>0.0345</v>
      </c>
      <c r="L295" s="23">
        <v>174.42</v>
      </c>
      <c r="M295" s="24" t="s">
        <v>958</v>
      </c>
      <c r="N295" s="23"/>
    </row>
    <row r="296" s="3" customFormat="1" ht="23.8" customHeight="1" spans="1:14">
      <c r="A296" s="14">
        <v>294</v>
      </c>
      <c r="B296" s="15" t="s">
        <v>959</v>
      </c>
      <c r="C296" s="15" t="s">
        <v>278</v>
      </c>
      <c r="D296" s="15" t="s">
        <v>960</v>
      </c>
      <c r="E296" s="16">
        <v>45629</v>
      </c>
      <c r="F296" s="16">
        <v>45993</v>
      </c>
      <c r="G296" s="17">
        <v>50000</v>
      </c>
      <c r="H296" s="16">
        <v>45629</v>
      </c>
      <c r="I296" s="18">
        <v>45646</v>
      </c>
      <c r="J296" s="17">
        <f t="shared" si="4"/>
        <v>18</v>
      </c>
      <c r="K296" s="15">
        <v>0.031</v>
      </c>
      <c r="L296" s="23">
        <v>77.5</v>
      </c>
      <c r="M296" s="24" t="s">
        <v>961</v>
      </c>
      <c r="N296" s="23"/>
    </row>
    <row r="297" s="3" customFormat="1" ht="23.8" customHeight="1" spans="1:14">
      <c r="A297" s="14">
        <v>295</v>
      </c>
      <c r="B297" s="15" t="s">
        <v>962</v>
      </c>
      <c r="C297" s="15" t="s">
        <v>963</v>
      </c>
      <c r="D297" s="15" t="s">
        <v>551</v>
      </c>
      <c r="E297" s="16">
        <v>45355</v>
      </c>
      <c r="F297" s="16">
        <v>45719</v>
      </c>
      <c r="G297" s="17">
        <v>30000</v>
      </c>
      <c r="H297" s="18">
        <v>45556</v>
      </c>
      <c r="I297" s="18">
        <v>45646</v>
      </c>
      <c r="J297" s="17">
        <f t="shared" si="4"/>
        <v>91</v>
      </c>
      <c r="K297" s="15">
        <v>0.0345</v>
      </c>
      <c r="L297" s="23">
        <v>261.63</v>
      </c>
      <c r="M297" s="24" t="s">
        <v>964</v>
      </c>
      <c r="N297" s="23"/>
    </row>
    <row r="298" s="3" customFormat="1" ht="23.8" customHeight="1" spans="1:14">
      <c r="A298" s="14">
        <v>296</v>
      </c>
      <c r="B298" s="15" t="s">
        <v>965</v>
      </c>
      <c r="C298" s="15" t="s">
        <v>203</v>
      </c>
      <c r="D298" s="15" t="s">
        <v>204</v>
      </c>
      <c r="E298" s="16">
        <v>45442</v>
      </c>
      <c r="F298" s="16">
        <v>45801</v>
      </c>
      <c r="G298" s="17">
        <v>30000</v>
      </c>
      <c r="H298" s="18">
        <v>45556</v>
      </c>
      <c r="I298" s="18">
        <v>45646</v>
      </c>
      <c r="J298" s="17">
        <f t="shared" si="4"/>
        <v>91</v>
      </c>
      <c r="K298" s="15">
        <v>0.0345</v>
      </c>
      <c r="L298" s="23">
        <v>261.63</v>
      </c>
      <c r="M298" s="24" t="s">
        <v>966</v>
      </c>
      <c r="N298" s="23"/>
    </row>
    <row r="299" s="3" customFormat="1" ht="23.8" customHeight="1" spans="1:14">
      <c r="A299" s="14">
        <v>297</v>
      </c>
      <c r="B299" s="15" t="s">
        <v>967</v>
      </c>
      <c r="C299" s="15" t="s">
        <v>968</v>
      </c>
      <c r="D299" s="15" t="s">
        <v>64</v>
      </c>
      <c r="E299" s="16">
        <v>45378</v>
      </c>
      <c r="F299" s="16">
        <v>45738</v>
      </c>
      <c r="G299" s="17">
        <v>30000</v>
      </c>
      <c r="H299" s="18">
        <v>45556</v>
      </c>
      <c r="I299" s="18">
        <v>45646</v>
      </c>
      <c r="J299" s="17">
        <f t="shared" si="4"/>
        <v>91</v>
      </c>
      <c r="K299" s="15">
        <v>0.0345</v>
      </c>
      <c r="L299" s="23">
        <v>261.63</v>
      </c>
      <c r="M299" s="24" t="s">
        <v>969</v>
      </c>
      <c r="N299" s="23"/>
    </row>
    <row r="300" s="3" customFormat="1" ht="23.8" customHeight="1" spans="1:14">
      <c r="A300" s="14">
        <v>298</v>
      </c>
      <c r="B300" s="15" t="s">
        <v>970</v>
      </c>
      <c r="C300" s="15" t="s">
        <v>168</v>
      </c>
      <c r="D300" s="15" t="s">
        <v>710</v>
      </c>
      <c r="E300" s="16">
        <v>44623</v>
      </c>
      <c r="F300" s="16">
        <v>45716</v>
      </c>
      <c r="G300" s="17">
        <v>50000</v>
      </c>
      <c r="H300" s="18">
        <v>45556</v>
      </c>
      <c r="I300" s="18">
        <v>45646</v>
      </c>
      <c r="J300" s="17">
        <f t="shared" si="4"/>
        <v>91</v>
      </c>
      <c r="K300" s="15">
        <v>0.046</v>
      </c>
      <c r="L300" s="23">
        <v>581.39</v>
      </c>
      <c r="M300" s="24" t="s">
        <v>971</v>
      </c>
      <c r="N300" s="22"/>
    </row>
    <row r="301" s="3" customFormat="1" ht="23.8" customHeight="1" spans="1:14">
      <c r="A301" s="14">
        <v>299</v>
      </c>
      <c r="B301" s="15" t="s">
        <v>972</v>
      </c>
      <c r="C301" s="15" t="s">
        <v>540</v>
      </c>
      <c r="D301" s="15" t="s">
        <v>357</v>
      </c>
      <c r="E301" s="16">
        <v>45487</v>
      </c>
      <c r="F301" s="16">
        <v>45849</v>
      </c>
      <c r="G301" s="17">
        <v>20000</v>
      </c>
      <c r="H301" s="18">
        <v>45556</v>
      </c>
      <c r="I301" s="18">
        <v>45646</v>
      </c>
      <c r="J301" s="17">
        <f t="shared" si="4"/>
        <v>91</v>
      </c>
      <c r="K301" s="15">
        <v>0.0345</v>
      </c>
      <c r="L301" s="23">
        <v>174.42</v>
      </c>
      <c r="M301" s="24" t="s">
        <v>973</v>
      </c>
      <c r="N301" s="23"/>
    </row>
    <row r="302" s="3" customFormat="1" ht="23.8" customHeight="1" spans="1:14">
      <c r="A302" s="14">
        <v>300</v>
      </c>
      <c r="B302" s="15" t="s">
        <v>974</v>
      </c>
      <c r="C302" s="15" t="s">
        <v>451</v>
      </c>
      <c r="D302" s="15" t="s">
        <v>975</v>
      </c>
      <c r="E302" s="16">
        <v>45518</v>
      </c>
      <c r="F302" s="16">
        <v>45880</v>
      </c>
      <c r="G302" s="17">
        <v>50000</v>
      </c>
      <c r="H302" s="18">
        <v>45556</v>
      </c>
      <c r="I302" s="18">
        <v>45646</v>
      </c>
      <c r="J302" s="17">
        <f t="shared" si="4"/>
        <v>91</v>
      </c>
      <c r="K302" s="15">
        <v>0.0335</v>
      </c>
      <c r="L302" s="23">
        <v>423.4</v>
      </c>
      <c r="M302" s="24" t="s">
        <v>976</v>
      </c>
      <c r="N302" s="23"/>
    </row>
    <row r="303" s="3" customFormat="1" ht="23.8" customHeight="1" spans="1:14">
      <c r="A303" s="14">
        <v>301</v>
      </c>
      <c r="B303" s="15" t="s">
        <v>977</v>
      </c>
      <c r="C303" s="15" t="s">
        <v>606</v>
      </c>
      <c r="D303" s="15" t="s">
        <v>978</v>
      </c>
      <c r="E303" s="16">
        <v>44620</v>
      </c>
      <c r="F303" s="16">
        <v>45712</v>
      </c>
      <c r="G303" s="17">
        <v>50000</v>
      </c>
      <c r="H303" s="18">
        <v>45556</v>
      </c>
      <c r="I303" s="18">
        <v>45646</v>
      </c>
      <c r="J303" s="17">
        <f t="shared" si="4"/>
        <v>91</v>
      </c>
      <c r="K303" s="15">
        <v>0.046</v>
      </c>
      <c r="L303" s="23">
        <v>581.39</v>
      </c>
      <c r="M303" s="24" t="s">
        <v>979</v>
      </c>
      <c r="N303" s="23"/>
    </row>
    <row r="304" s="3" customFormat="1" ht="23.8" customHeight="1" spans="1:14">
      <c r="A304" s="14">
        <v>302</v>
      </c>
      <c r="B304" s="15" t="s">
        <v>980</v>
      </c>
      <c r="C304" s="15" t="s">
        <v>867</v>
      </c>
      <c r="D304" s="15" t="s">
        <v>981</v>
      </c>
      <c r="E304" s="16">
        <v>45391</v>
      </c>
      <c r="F304" s="16">
        <v>45753</v>
      </c>
      <c r="G304" s="17">
        <v>30000</v>
      </c>
      <c r="H304" s="18">
        <v>45556</v>
      </c>
      <c r="I304" s="18">
        <v>45646</v>
      </c>
      <c r="J304" s="17">
        <f t="shared" si="4"/>
        <v>91</v>
      </c>
      <c r="K304" s="15">
        <v>0.0345</v>
      </c>
      <c r="L304" s="23">
        <v>261.63</v>
      </c>
      <c r="M304" s="24" t="s">
        <v>982</v>
      </c>
      <c r="N304" s="23"/>
    </row>
    <row r="305" s="3" customFormat="1" ht="23.8" customHeight="1" spans="1:14">
      <c r="A305" s="14">
        <v>303</v>
      </c>
      <c r="B305" s="15" t="s">
        <v>983</v>
      </c>
      <c r="C305" s="15" t="s">
        <v>431</v>
      </c>
      <c r="D305" s="15" t="s">
        <v>619</v>
      </c>
      <c r="E305" s="16">
        <v>44620</v>
      </c>
      <c r="F305" s="16">
        <v>45713</v>
      </c>
      <c r="G305" s="17">
        <v>30000</v>
      </c>
      <c r="H305" s="18">
        <v>45556</v>
      </c>
      <c r="I305" s="18">
        <v>45646</v>
      </c>
      <c r="J305" s="17">
        <f t="shared" si="4"/>
        <v>91</v>
      </c>
      <c r="K305" s="15">
        <v>0.046</v>
      </c>
      <c r="L305" s="23">
        <v>348.83</v>
      </c>
      <c r="M305" s="24" t="s">
        <v>984</v>
      </c>
      <c r="N305" s="23"/>
    </row>
    <row r="306" s="3" customFormat="1" ht="23.8" customHeight="1" spans="1:14">
      <c r="A306" s="14">
        <v>304</v>
      </c>
      <c r="B306" s="15" t="s">
        <v>985</v>
      </c>
      <c r="C306" s="15" t="s">
        <v>622</v>
      </c>
      <c r="D306" s="15" t="s">
        <v>656</v>
      </c>
      <c r="E306" s="16">
        <v>45631</v>
      </c>
      <c r="F306" s="16">
        <v>45991</v>
      </c>
      <c r="G306" s="17">
        <v>3000</v>
      </c>
      <c r="H306" s="16">
        <v>45631</v>
      </c>
      <c r="I306" s="18">
        <v>45646</v>
      </c>
      <c r="J306" s="17">
        <f t="shared" si="4"/>
        <v>16</v>
      </c>
      <c r="K306" s="15">
        <v>0.031</v>
      </c>
      <c r="L306" s="23">
        <v>4.13</v>
      </c>
      <c r="M306" s="24" t="s">
        <v>986</v>
      </c>
      <c r="N306" s="23"/>
    </row>
    <row r="307" s="3" customFormat="1" ht="23.8" customHeight="1" spans="1:14">
      <c r="A307" s="14">
        <v>305</v>
      </c>
      <c r="B307" s="15" t="s">
        <v>987</v>
      </c>
      <c r="C307" s="15" t="s">
        <v>622</v>
      </c>
      <c r="D307" s="15" t="s">
        <v>988</v>
      </c>
      <c r="E307" s="16">
        <v>44624</v>
      </c>
      <c r="F307" s="16">
        <v>45718</v>
      </c>
      <c r="G307" s="17">
        <v>10000</v>
      </c>
      <c r="H307" s="18">
        <v>45556</v>
      </c>
      <c r="I307" s="18">
        <v>45646</v>
      </c>
      <c r="J307" s="17">
        <f t="shared" si="4"/>
        <v>91</v>
      </c>
      <c r="K307" s="15">
        <v>0.046</v>
      </c>
      <c r="L307" s="23">
        <v>116.28</v>
      </c>
      <c r="M307" s="24" t="s">
        <v>989</v>
      </c>
      <c r="N307" s="23"/>
    </row>
    <row r="308" s="3" customFormat="1" ht="23.8" customHeight="1" spans="1:14">
      <c r="A308" s="14">
        <v>306</v>
      </c>
      <c r="B308" s="15" t="s">
        <v>990</v>
      </c>
      <c r="C308" s="15" t="s">
        <v>991</v>
      </c>
      <c r="D308" s="15" t="s">
        <v>992</v>
      </c>
      <c r="E308" s="16">
        <v>44620</v>
      </c>
      <c r="F308" s="16">
        <v>45713</v>
      </c>
      <c r="G308" s="17">
        <v>50000</v>
      </c>
      <c r="H308" s="18">
        <v>45556</v>
      </c>
      <c r="I308" s="18">
        <v>45646</v>
      </c>
      <c r="J308" s="17">
        <f t="shared" si="4"/>
        <v>91</v>
      </c>
      <c r="K308" s="15">
        <v>0.046</v>
      </c>
      <c r="L308" s="23">
        <v>581.39</v>
      </c>
      <c r="M308" s="24" t="s">
        <v>993</v>
      </c>
      <c r="N308" s="23"/>
    </row>
    <row r="309" s="3" customFormat="1" ht="23.8" customHeight="1" spans="1:14">
      <c r="A309" s="14">
        <v>307</v>
      </c>
      <c r="B309" s="15" t="s">
        <v>994</v>
      </c>
      <c r="C309" s="15" t="s">
        <v>71</v>
      </c>
      <c r="D309" s="15" t="s">
        <v>995</v>
      </c>
      <c r="E309" s="16">
        <v>44624</v>
      </c>
      <c r="F309" s="16">
        <v>45717</v>
      </c>
      <c r="G309" s="17">
        <v>20000</v>
      </c>
      <c r="H309" s="18">
        <v>45556</v>
      </c>
      <c r="I309" s="18">
        <v>45646</v>
      </c>
      <c r="J309" s="17">
        <f t="shared" si="4"/>
        <v>91</v>
      </c>
      <c r="K309" s="15">
        <v>0.046</v>
      </c>
      <c r="L309" s="23">
        <v>232.56</v>
      </c>
      <c r="M309" s="24" t="s">
        <v>996</v>
      </c>
      <c r="N309" s="23"/>
    </row>
    <row r="310" s="3" customFormat="1" ht="23.8" customHeight="1" spans="1:14">
      <c r="A310" s="14">
        <v>308</v>
      </c>
      <c r="B310" s="15" t="s">
        <v>997</v>
      </c>
      <c r="C310" s="15" t="s">
        <v>293</v>
      </c>
      <c r="D310" s="15" t="s">
        <v>998</v>
      </c>
      <c r="E310" s="16">
        <v>45327</v>
      </c>
      <c r="F310" s="16">
        <v>45681</v>
      </c>
      <c r="G310" s="17">
        <v>50000</v>
      </c>
      <c r="H310" s="18">
        <v>45556</v>
      </c>
      <c r="I310" s="18">
        <v>45646</v>
      </c>
      <c r="J310" s="17">
        <f t="shared" si="4"/>
        <v>91</v>
      </c>
      <c r="K310" s="15">
        <v>0.0345</v>
      </c>
      <c r="L310" s="23">
        <v>436.04</v>
      </c>
      <c r="M310" s="24" t="s">
        <v>999</v>
      </c>
      <c r="N310" s="23"/>
    </row>
    <row r="311" s="3" customFormat="1" ht="23.8" customHeight="1" spans="1:14">
      <c r="A311" s="14">
        <v>309</v>
      </c>
      <c r="B311" s="15" t="s">
        <v>1000</v>
      </c>
      <c r="C311" s="15" t="s">
        <v>60</v>
      </c>
      <c r="D311" s="15" t="s">
        <v>1001</v>
      </c>
      <c r="E311" s="16">
        <v>44620</v>
      </c>
      <c r="F311" s="16">
        <v>45712</v>
      </c>
      <c r="G311" s="17">
        <v>50000</v>
      </c>
      <c r="H311" s="18">
        <v>45556</v>
      </c>
      <c r="I311" s="18">
        <v>45646</v>
      </c>
      <c r="J311" s="17">
        <f t="shared" si="4"/>
        <v>91</v>
      </c>
      <c r="K311" s="15">
        <v>0.046</v>
      </c>
      <c r="L311" s="23">
        <v>581.39</v>
      </c>
      <c r="M311" s="24" t="s">
        <v>1002</v>
      </c>
      <c r="N311" s="23"/>
    </row>
    <row r="312" s="3" customFormat="1" ht="23.8" customHeight="1" spans="1:14">
      <c r="A312" s="14">
        <v>310</v>
      </c>
      <c r="B312" s="15" t="s">
        <v>1003</v>
      </c>
      <c r="C312" s="15" t="s">
        <v>479</v>
      </c>
      <c r="D312" s="15" t="s">
        <v>263</v>
      </c>
      <c r="E312" s="16">
        <v>45378</v>
      </c>
      <c r="F312" s="16">
        <v>45738</v>
      </c>
      <c r="G312" s="17">
        <v>30000</v>
      </c>
      <c r="H312" s="18">
        <v>45556</v>
      </c>
      <c r="I312" s="18">
        <v>45646</v>
      </c>
      <c r="J312" s="17">
        <f t="shared" si="4"/>
        <v>91</v>
      </c>
      <c r="K312" s="15">
        <v>0.0345</v>
      </c>
      <c r="L312" s="23">
        <v>261.63</v>
      </c>
      <c r="M312" s="24" t="s">
        <v>1004</v>
      </c>
      <c r="N312" s="23"/>
    </row>
    <row r="313" s="3" customFormat="1" ht="23.8" customHeight="1" spans="1:14">
      <c r="A313" s="14">
        <v>311</v>
      </c>
      <c r="B313" s="15" t="s">
        <v>1005</v>
      </c>
      <c r="C313" s="15" t="s">
        <v>160</v>
      </c>
      <c r="D313" s="15" t="s">
        <v>1006</v>
      </c>
      <c r="E313" s="16">
        <v>45443</v>
      </c>
      <c r="F313" s="16">
        <v>45801</v>
      </c>
      <c r="G313" s="17">
        <v>30000</v>
      </c>
      <c r="H313" s="18">
        <v>45556</v>
      </c>
      <c r="I313" s="18">
        <v>45646</v>
      </c>
      <c r="J313" s="17">
        <f t="shared" si="4"/>
        <v>91</v>
      </c>
      <c r="K313" s="15">
        <v>0.0345</v>
      </c>
      <c r="L313" s="23">
        <v>261.63</v>
      </c>
      <c r="M313" s="24" t="s">
        <v>1007</v>
      </c>
      <c r="N313" s="23"/>
    </row>
    <row r="314" s="4" customFormat="1" ht="23.8" customHeight="1" spans="1:14">
      <c r="A314" s="14">
        <v>312</v>
      </c>
      <c r="B314" s="15" t="s">
        <v>1008</v>
      </c>
      <c r="C314" s="15" t="s">
        <v>963</v>
      </c>
      <c r="D314" s="15" t="s">
        <v>1009</v>
      </c>
      <c r="E314" s="16">
        <v>45496</v>
      </c>
      <c r="F314" s="16">
        <v>45860</v>
      </c>
      <c r="G314" s="17">
        <v>30000</v>
      </c>
      <c r="H314" s="18">
        <v>45556</v>
      </c>
      <c r="I314" s="18">
        <v>45646</v>
      </c>
      <c r="J314" s="17">
        <f t="shared" si="4"/>
        <v>91</v>
      </c>
      <c r="K314" s="15">
        <v>0.0335</v>
      </c>
      <c r="L314" s="23">
        <v>254.04</v>
      </c>
      <c r="M314" s="24" t="s">
        <v>1010</v>
      </c>
      <c r="N314" s="23"/>
    </row>
    <row r="315" s="3" customFormat="1" ht="23.8" customHeight="1" spans="1:14">
      <c r="A315" s="14">
        <v>313</v>
      </c>
      <c r="B315" s="15" t="s">
        <v>1011</v>
      </c>
      <c r="C315" s="15" t="s">
        <v>1012</v>
      </c>
      <c r="D315" s="15" t="s">
        <v>186</v>
      </c>
      <c r="E315" s="16">
        <v>45365</v>
      </c>
      <c r="F315" s="16">
        <v>45723</v>
      </c>
      <c r="G315" s="17">
        <v>50000</v>
      </c>
      <c r="H315" s="18">
        <v>45556</v>
      </c>
      <c r="I315" s="18">
        <v>45646</v>
      </c>
      <c r="J315" s="17">
        <f t="shared" si="4"/>
        <v>91</v>
      </c>
      <c r="K315" s="15">
        <v>0.0345</v>
      </c>
      <c r="L315" s="23">
        <v>436.04</v>
      </c>
      <c r="M315" s="24" t="s">
        <v>1013</v>
      </c>
      <c r="N315" s="23"/>
    </row>
    <row r="316" s="3" customFormat="1" ht="23.8" customHeight="1" spans="1:14">
      <c r="A316" s="14">
        <v>314</v>
      </c>
      <c r="B316" s="15" t="s">
        <v>1014</v>
      </c>
      <c r="C316" s="15" t="s">
        <v>274</v>
      </c>
      <c r="D316" s="15" t="s">
        <v>1015</v>
      </c>
      <c r="E316" s="16">
        <v>45590</v>
      </c>
      <c r="F316" s="16">
        <v>45953</v>
      </c>
      <c r="G316" s="17">
        <v>30000</v>
      </c>
      <c r="H316" s="16">
        <v>45590</v>
      </c>
      <c r="I316" s="18">
        <v>45646</v>
      </c>
      <c r="J316" s="17">
        <f t="shared" si="4"/>
        <v>57</v>
      </c>
      <c r="K316" s="15">
        <v>0.031</v>
      </c>
      <c r="L316" s="23">
        <v>147.25</v>
      </c>
      <c r="M316" s="24" t="s">
        <v>1016</v>
      </c>
      <c r="N316" s="23"/>
    </row>
    <row r="317" s="3" customFormat="1" ht="23.8" customHeight="1" spans="1:14">
      <c r="A317" s="14">
        <v>315</v>
      </c>
      <c r="B317" s="15" t="s">
        <v>1017</v>
      </c>
      <c r="C317" s="15" t="s">
        <v>152</v>
      </c>
      <c r="D317" s="15" t="s">
        <v>847</v>
      </c>
      <c r="E317" s="16">
        <v>45285</v>
      </c>
      <c r="F317" s="16">
        <v>45651</v>
      </c>
      <c r="G317" s="17">
        <v>20000</v>
      </c>
      <c r="H317" s="18">
        <v>45556</v>
      </c>
      <c r="I317" s="18">
        <v>45646</v>
      </c>
      <c r="J317" s="17">
        <f t="shared" si="4"/>
        <v>91</v>
      </c>
      <c r="K317" s="15">
        <v>0.0345</v>
      </c>
      <c r="L317" s="23">
        <v>174.42</v>
      </c>
      <c r="M317" s="24" t="s">
        <v>1018</v>
      </c>
      <c r="N317" s="23"/>
    </row>
    <row r="318" s="3" customFormat="1" ht="23.8" customHeight="1" spans="1:14">
      <c r="A318" s="14">
        <v>316</v>
      </c>
      <c r="B318" s="15" t="s">
        <v>1019</v>
      </c>
      <c r="C318" s="15" t="s">
        <v>675</v>
      </c>
      <c r="D318" s="15" t="s">
        <v>1020</v>
      </c>
      <c r="E318" s="16">
        <v>45502</v>
      </c>
      <c r="F318" s="16">
        <v>45860</v>
      </c>
      <c r="G318" s="17">
        <v>30000</v>
      </c>
      <c r="H318" s="18">
        <v>45556</v>
      </c>
      <c r="I318" s="18">
        <v>45646</v>
      </c>
      <c r="J318" s="17">
        <f t="shared" si="4"/>
        <v>91</v>
      </c>
      <c r="K318" s="15">
        <v>0.0345</v>
      </c>
      <c r="L318" s="23">
        <v>261.63</v>
      </c>
      <c r="M318" s="24" t="s">
        <v>1021</v>
      </c>
      <c r="N318" s="23"/>
    </row>
    <row r="319" s="3" customFormat="1" ht="23.8" customHeight="1" spans="1:14">
      <c r="A319" s="14">
        <v>317</v>
      </c>
      <c r="B319" s="15" t="s">
        <v>1022</v>
      </c>
      <c r="C319" s="15" t="s">
        <v>289</v>
      </c>
      <c r="D319" s="15" t="s">
        <v>1023</v>
      </c>
      <c r="E319" s="16">
        <v>45473</v>
      </c>
      <c r="F319" s="16">
        <v>45835</v>
      </c>
      <c r="G319" s="17">
        <v>20000</v>
      </c>
      <c r="H319" s="18">
        <v>45556</v>
      </c>
      <c r="I319" s="18">
        <v>45646</v>
      </c>
      <c r="J319" s="17">
        <f t="shared" si="4"/>
        <v>91</v>
      </c>
      <c r="K319" s="15">
        <v>0.0345</v>
      </c>
      <c r="L319" s="23">
        <v>174.42</v>
      </c>
      <c r="M319" s="24" t="s">
        <v>1024</v>
      </c>
      <c r="N319" s="23"/>
    </row>
    <row r="320" s="3" customFormat="1" ht="23.8" customHeight="1" spans="1:14">
      <c r="A320" s="14">
        <v>318</v>
      </c>
      <c r="B320" s="15" t="s">
        <v>1025</v>
      </c>
      <c r="C320" s="15" t="s">
        <v>232</v>
      </c>
      <c r="D320" s="15" t="s">
        <v>1026</v>
      </c>
      <c r="E320" s="16">
        <v>44620</v>
      </c>
      <c r="F320" s="16">
        <v>45714</v>
      </c>
      <c r="G320" s="17">
        <v>50000</v>
      </c>
      <c r="H320" s="18">
        <v>45556</v>
      </c>
      <c r="I320" s="18">
        <v>45646</v>
      </c>
      <c r="J320" s="17">
        <f t="shared" si="4"/>
        <v>91</v>
      </c>
      <c r="K320" s="15">
        <v>0.046</v>
      </c>
      <c r="L320" s="23">
        <v>581.39</v>
      </c>
      <c r="M320" s="24" t="s">
        <v>1027</v>
      </c>
      <c r="N320" s="23"/>
    </row>
    <row r="321" s="3" customFormat="1" ht="23.8" customHeight="1" spans="1:14">
      <c r="A321" s="14">
        <v>319</v>
      </c>
      <c r="B321" s="15" t="s">
        <v>1028</v>
      </c>
      <c r="C321" s="15" t="s">
        <v>785</v>
      </c>
      <c r="D321" s="15" t="s">
        <v>307</v>
      </c>
      <c r="E321" s="16">
        <v>45272</v>
      </c>
      <c r="F321" s="16">
        <v>45637</v>
      </c>
      <c r="G321" s="17">
        <v>3000</v>
      </c>
      <c r="H321" s="18">
        <v>45556</v>
      </c>
      <c r="I321" s="16">
        <v>45637</v>
      </c>
      <c r="J321" s="17">
        <f t="shared" si="4"/>
        <v>82</v>
      </c>
      <c r="K321" s="15">
        <v>0.0345</v>
      </c>
      <c r="L321" s="23">
        <v>23.58</v>
      </c>
      <c r="M321" s="24" t="s">
        <v>1029</v>
      </c>
      <c r="N321" s="23"/>
    </row>
    <row r="322" s="3" customFormat="1" ht="23.8" customHeight="1" spans="1:14">
      <c r="A322" s="14">
        <v>320</v>
      </c>
      <c r="B322" s="15" t="s">
        <v>1030</v>
      </c>
      <c r="C322" s="17" t="s">
        <v>560</v>
      </c>
      <c r="D322" s="15" t="s">
        <v>1031</v>
      </c>
      <c r="E322" s="16">
        <v>45377</v>
      </c>
      <c r="F322" s="16">
        <v>45738</v>
      </c>
      <c r="G322" s="17">
        <v>30000</v>
      </c>
      <c r="H322" s="18">
        <v>45556</v>
      </c>
      <c r="I322" s="18">
        <v>45646</v>
      </c>
      <c r="J322" s="17">
        <f t="shared" si="4"/>
        <v>91</v>
      </c>
      <c r="K322" s="15">
        <v>0.0345</v>
      </c>
      <c r="L322" s="23">
        <v>261.63</v>
      </c>
      <c r="M322" s="24" t="s">
        <v>1032</v>
      </c>
      <c r="N322" s="23"/>
    </row>
    <row r="323" s="3" customFormat="1" ht="23.8" customHeight="1" spans="1:14">
      <c r="A323" s="14">
        <v>321</v>
      </c>
      <c r="B323" s="15" t="s">
        <v>1033</v>
      </c>
      <c r="C323" s="15" t="s">
        <v>431</v>
      </c>
      <c r="D323" s="15" t="s">
        <v>1034</v>
      </c>
      <c r="E323" s="16">
        <v>45485</v>
      </c>
      <c r="F323" s="16">
        <v>45848</v>
      </c>
      <c r="G323" s="17">
        <v>30000</v>
      </c>
      <c r="H323" s="18">
        <v>45556</v>
      </c>
      <c r="I323" s="18">
        <v>45646</v>
      </c>
      <c r="J323" s="17">
        <f t="shared" ref="J323:J386" si="5">I323-H323+1</f>
        <v>91</v>
      </c>
      <c r="K323" s="15">
        <v>0.0345</v>
      </c>
      <c r="L323" s="23">
        <v>261.63</v>
      </c>
      <c r="M323" s="24" t="s">
        <v>1035</v>
      </c>
      <c r="N323" s="15"/>
    </row>
    <row r="324" s="3" customFormat="1" ht="23.8" customHeight="1" spans="1:14">
      <c r="A324" s="14">
        <v>322</v>
      </c>
      <c r="B324" s="15" t="s">
        <v>1036</v>
      </c>
      <c r="C324" s="15" t="s">
        <v>128</v>
      </c>
      <c r="D324" s="15" t="s">
        <v>1037</v>
      </c>
      <c r="E324" s="16">
        <v>44617</v>
      </c>
      <c r="F324" s="16">
        <v>45711</v>
      </c>
      <c r="G324" s="17">
        <v>50000</v>
      </c>
      <c r="H324" s="18">
        <v>45556</v>
      </c>
      <c r="I324" s="18">
        <v>45646</v>
      </c>
      <c r="J324" s="17">
        <f t="shared" si="5"/>
        <v>91</v>
      </c>
      <c r="K324" s="15">
        <v>0.046</v>
      </c>
      <c r="L324" s="23">
        <v>581.39</v>
      </c>
      <c r="M324" s="24" t="s">
        <v>1038</v>
      </c>
      <c r="N324" s="23"/>
    </row>
    <row r="325" s="3" customFormat="1" ht="23.8" customHeight="1" spans="1:14">
      <c r="A325" s="14">
        <v>323</v>
      </c>
      <c r="B325" s="15" t="s">
        <v>1039</v>
      </c>
      <c r="C325" s="15" t="s">
        <v>563</v>
      </c>
      <c r="D325" s="15" t="s">
        <v>1026</v>
      </c>
      <c r="E325" s="16">
        <v>44649</v>
      </c>
      <c r="F325" s="16">
        <v>45714</v>
      </c>
      <c r="G325" s="17">
        <v>50000</v>
      </c>
      <c r="H325" s="18">
        <v>45556</v>
      </c>
      <c r="I325" s="18">
        <v>45646</v>
      </c>
      <c r="J325" s="17">
        <f t="shared" si="5"/>
        <v>91</v>
      </c>
      <c r="K325" s="15">
        <v>0.046</v>
      </c>
      <c r="L325" s="23">
        <v>581.39</v>
      </c>
      <c r="M325" s="24" t="s">
        <v>1040</v>
      </c>
      <c r="N325" s="23"/>
    </row>
    <row r="326" s="3" customFormat="1" ht="23.8" customHeight="1" spans="1:14">
      <c r="A326" s="14">
        <v>324</v>
      </c>
      <c r="B326" s="15" t="s">
        <v>1041</v>
      </c>
      <c r="C326" s="15" t="s">
        <v>181</v>
      </c>
      <c r="D326" s="15" t="s">
        <v>215</v>
      </c>
      <c r="E326" s="16">
        <v>45595</v>
      </c>
      <c r="F326" s="16">
        <v>45775</v>
      </c>
      <c r="G326" s="17">
        <v>19800</v>
      </c>
      <c r="H326" s="16">
        <v>45595</v>
      </c>
      <c r="I326" s="18">
        <v>45646</v>
      </c>
      <c r="J326" s="17">
        <f t="shared" si="5"/>
        <v>52</v>
      </c>
      <c r="K326" s="15">
        <v>0.031</v>
      </c>
      <c r="L326" s="23">
        <v>88.66</v>
      </c>
      <c r="M326" s="24" t="s">
        <v>1042</v>
      </c>
      <c r="N326" s="23"/>
    </row>
    <row r="327" s="3" customFormat="1" ht="23.8" customHeight="1" spans="1:14">
      <c r="A327" s="14">
        <v>325</v>
      </c>
      <c r="B327" s="15" t="s">
        <v>1043</v>
      </c>
      <c r="C327" s="15" t="s">
        <v>112</v>
      </c>
      <c r="D327" s="15" t="s">
        <v>1044</v>
      </c>
      <c r="E327" s="16">
        <v>45532</v>
      </c>
      <c r="F327" s="16">
        <v>45882</v>
      </c>
      <c r="G327" s="17">
        <v>30000</v>
      </c>
      <c r="H327" s="18">
        <v>45556</v>
      </c>
      <c r="I327" s="18">
        <v>45646</v>
      </c>
      <c r="J327" s="17">
        <f t="shared" si="5"/>
        <v>91</v>
      </c>
      <c r="K327" s="15">
        <v>0.0335</v>
      </c>
      <c r="L327" s="23">
        <v>254.04</v>
      </c>
      <c r="M327" s="24" t="s">
        <v>1045</v>
      </c>
      <c r="N327" s="23"/>
    </row>
    <row r="328" s="3" customFormat="1" ht="23.8" customHeight="1" spans="1:14">
      <c r="A328" s="14">
        <v>326</v>
      </c>
      <c r="B328" s="15" t="s">
        <v>1046</v>
      </c>
      <c r="C328" s="15" t="s">
        <v>1047</v>
      </c>
      <c r="D328" s="15" t="s">
        <v>819</v>
      </c>
      <c r="E328" s="16">
        <v>45372</v>
      </c>
      <c r="F328" s="16">
        <v>45735</v>
      </c>
      <c r="G328" s="17">
        <v>30000</v>
      </c>
      <c r="H328" s="18">
        <v>45556</v>
      </c>
      <c r="I328" s="18">
        <v>45646</v>
      </c>
      <c r="J328" s="17">
        <f t="shared" si="5"/>
        <v>91</v>
      </c>
      <c r="K328" s="15">
        <v>0.0345</v>
      </c>
      <c r="L328" s="23">
        <v>261.63</v>
      </c>
      <c r="M328" s="24" t="s">
        <v>1048</v>
      </c>
      <c r="N328" s="23"/>
    </row>
    <row r="329" s="3" customFormat="1" ht="23.8" customHeight="1" spans="1:14">
      <c r="A329" s="14">
        <v>327</v>
      </c>
      <c r="B329" s="15" t="s">
        <v>1049</v>
      </c>
      <c r="C329" s="15" t="s">
        <v>366</v>
      </c>
      <c r="D329" s="15" t="s">
        <v>626</v>
      </c>
      <c r="E329" s="16">
        <v>45625</v>
      </c>
      <c r="F329" s="16">
        <v>45990</v>
      </c>
      <c r="G329" s="17">
        <v>20000</v>
      </c>
      <c r="H329" s="16">
        <v>45625</v>
      </c>
      <c r="I329" s="18">
        <v>45646</v>
      </c>
      <c r="J329" s="17">
        <f t="shared" si="5"/>
        <v>22</v>
      </c>
      <c r="K329" s="15">
        <v>0.031</v>
      </c>
      <c r="L329" s="23">
        <v>37.89</v>
      </c>
      <c r="M329" s="24" t="s">
        <v>1050</v>
      </c>
      <c r="N329" s="23"/>
    </row>
    <row r="330" s="3" customFormat="1" ht="23.8" customHeight="1" spans="1:14">
      <c r="A330" s="14">
        <v>328</v>
      </c>
      <c r="B330" s="15" t="s">
        <v>1051</v>
      </c>
      <c r="C330" s="15" t="s">
        <v>56</v>
      </c>
      <c r="D330" s="15" t="s">
        <v>1052</v>
      </c>
      <c r="E330" s="16">
        <v>45457</v>
      </c>
      <c r="F330" s="16">
        <v>45820</v>
      </c>
      <c r="G330" s="17">
        <v>50000</v>
      </c>
      <c r="H330" s="18">
        <v>45556</v>
      </c>
      <c r="I330" s="18">
        <v>45646</v>
      </c>
      <c r="J330" s="17">
        <f t="shared" si="5"/>
        <v>91</v>
      </c>
      <c r="K330" s="15">
        <v>0.0345</v>
      </c>
      <c r="L330" s="23">
        <v>436.04</v>
      </c>
      <c r="M330" s="24" t="s">
        <v>1053</v>
      </c>
      <c r="N330" s="23"/>
    </row>
    <row r="331" s="3" customFormat="1" ht="23.8" customHeight="1" spans="1:14">
      <c r="A331" s="14">
        <v>329</v>
      </c>
      <c r="B331" s="15" t="s">
        <v>1054</v>
      </c>
      <c r="C331" s="15" t="s">
        <v>1055</v>
      </c>
      <c r="D331" s="15" t="s">
        <v>619</v>
      </c>
      <c r="E331" s="16">
        <v>45503</v>
      </c>
      <c r="F331" s="16">
        <v>45864</v>
      </c>
      <c r="G331" s="17">
        <v>30000</v>
      </c>
      <c r="H331" s="18">
        <v>45556</v>
      </c>
      <c r="I331" s="18">
        <v>45646</v>
      </c>
      <c r="J331" s="17">
        <f t="shared" si="5"/>
        <v>91</v>
      </c>
      <c r="K331" s="15">
        <v>0.0335</v>
      </c>
      <c r="L331" s="23">
        <v>254.04</v>
      </c>
      <c r="M331" s="24" t="s">
        <v>1056</v>
      </c>
      <c r="N331" s="23"/>
    </row>
    <row r="332" s="3" customFormat="1" ht="23.8" customHeight="1" spans="1:14">
      <c r="A332" s="14">
        <v>330</v>
      </c>
      <c r="B332" s="15" t="s">
        <v>1057</v>
      </c>
      <c r="C332" s="15" t="s">
        <v>743</v>
      </c>
      <c r="D332" s="15" t="s">
        <v>1058</v>
      </c>
      <c r="E332" s="16">
        <v>45370</v>
      </c>
      <c r="F332" s="16">
        <v>45734</v>
      </c>
      <c r="G332" s="17">
        <v>30000</v>
      </c>
      <c r="H332" s="18">
        <v>45556</v>
      </c>
      <c r="I332" s="18">
        <v>45646</v>
      </c>
      <c r="J332" s="17">
        <f t="shared" si="5"/>
        <v>91</v>
      </c>
      <c r="K332" s="15">
        <v>0.0345</v>
      </c>
      <c r="L332" s="23">
        <v>261.63</v>
      </c>
      <c r="M332" s="24" t="s">
        <v>1059</v>
      </c>
      <c r="N332" s="23"/>
    </row>
    <row r="333" s="3" customFormat="1" ht="23.8" customHeight="1" spans="1:14">
      <c r="A333" s="14">
        <v>331</v>
      </c>
      <c r="B333" s="15" t="s">
        <v>1060</v>
      </c>
      <c r="C333" s="15" t="s">
        <v>306</v>
      </c>
      <c r="D333" s="15" t="s">
        <v>656</v>
      </c>
      <c r="E333" s="16">
        <v>44624</v>
      </c>
      <c r="F333" s="16">
        <v>45718</v>
      </c>
      <c r="G333" s="17">
        <v>10000</v>
      </c>
      <c r="H333" s="18">
        <v>45556</v>
      </c>
      <c r="I333" s="18">
        <v>45646</v>
      </c>
      <c r="J333" s="17">
        <f t="shared" si="5"/>
        <v>91</v>
      </c>
      <c r="K333" s="15">
        <v>0.046</v>
      </c>
      <c r="L333" s="23">
        <v>116.28</v>
      </c>
      <c r="M333" s="24" t="s">
        <v>1061</v>
      </c>
      <c r="N333" s="23"/>
    </row>
    <row r="334" s="3" customFormat="1" ht="23.8" customHeight="1" spans="1:14">
      <c r="A334" s="14">
        <v>332</v>
      </c>
      <c r="B334" s="15" t="s">
        <v>1062</v>
      </c>
      <c r="C334" s="15" t="s">
        <v>1063</v>
      </c>
      <c r="D334" s="15" t="s">
        <v>1064</v>
      </c>
      <c r="E334" s="16">
        <v>45364</v>
      </c>
      <c r="F334" s="16">
        <v>45727</v>
      </c>
      <c r="G334" s="17">
        <v>30000</v>
      </c>
      <c r="H334" s="18">
        <v>45556</v>
      </c>
      <c r="I334" s="18">
        <v>45646</v>
      </c>
      <c r="J334" s="17">
        <f t="shared" si="5"/>
        <v>91</v>
      </c>
      <c r="K334" s="15">
        <v>0.0345</v>
      </c>
      <c r="L334" s="23">
        <v>261.63</v>
      </c>
      <c r="M334" s="24" t="s">
        <v>1065</v>
      </c>
      <c r="N334" s="23"/>
    </row>
    <row r="335" s="3" customFormat="1" ht="23.8" customHeight="1" spans="1:14">
      <c r="A335" s="14">
        <v>333</v>
      </c>
      <c r="B335" s="15" t="s">
        <v>1066</v>
      </c>
      <c r="C335" s="15" t="s">
        <v>168</v>
      </c>
      <c r="D335" s="15" t="s">
        <v>1067</v>
      </c>
      <c r="E335" s="16">
        <v>44623</v>
      </c>
      <c r="F335" s="16">
        <v>45716</v>
      </c>
      <c r="G335" s="17">
        <v>50000</v>
      </c>
      <c r="H335" s="18">
        <v>45556</v>
      </c>
      <c r="I335" s="18">
        <v>45646</v>
      </c>
      <c r="J335" s="17">
        <f t="shared" si="5"/>
        <v>91</v>
      </c>
      <c r="K335" s="15">
        <v>0.046</v>
      </c>
      <c r="L335" s="23">
        <v>581.39</v>
      </c>
      <c r="M335" s="24" t="s">
        <v>1068</v>
      </c>
      <c r="N335" s="23"/>
    </row>
    <row r="336" s="3" customFormat="1" ht="23.8" customHeight="1" spans="1:14">
      <c r="A336" s="14">
        <v>334</v>
      </c>
      <c r="B336" s="15" t="s">
        <v>1069</v>
      </c>
      <c r="C336" s="15" t="s">
        <v>221</v>
      </c>
      <c r="D336" s="15" t="s">
        <v>1070</v>
      </c>
      <c r="E336" s="16">
        <v>45471</v>
      </c>
      <c r="F336" s="16">
        <v>45836</v>
      </c>
      <c r="G336" s="17">
        <v>30000</v>
      </c>
      <c r="H336" s="18">
        <v>45556</v>
      </c>
      <c r="I336" s="18">
        <v>45646</v>
      </c>
      <c r="J336" s="17">
        <f t="shared" si="5"/>
        <v>91</v>
      </c>
      <c r="K336" s="15">
        <v>0.0345</v>
      </c>
      <c r="L336" s="23">
        <v>261.63</v>
      </c>
      <c r="M336" s="24" t="s">
        <v>1071</v>
      </c>
      <c r="N336" s="23"/>
    </row>
    <row r="337" s="3" customFormat="1" ht="23.8" customHeight="1" spans="1:14">
      <c r="A337" s="14">
        <v>335</v>
      </c>
      <c r="B337" s="15" t="s">
        <v>1072</v>
      </c>
      <c r="C337" s="15" t="s">
        <v>756</v>
      </c>
      <c r="D337" s="15" t="s">
        <v>149</v>
      </c>
      <c r="E337" s="16">
        <v>45482</v>
      </c>
      <c r="F337" s="16">
        <v>45846</v>
      </c>
      <c r="G337" s="17">
        <v>30000</v>
      </c>
      <c r="H337" s="18">
        <v>45556</v>
      </c>
      <c r="I337" s="18">
        <v>45646</v>
      </c>
      <c r="J337" s="17">
        <f t="shared" si="5"/>
        <v>91</v>
      </c>
      <c r="K337" s="15">
        <v>0.0345</v>
      </c>
      <c r="L337" s="23">
        <v>261.63</v>
      </c>
      <c r="M337" s="24" t="s">
        <v>1073</v>
      </c>
      <c r="N337" s="23"/>
    </row>
    <row r="338" s="3" customFormat="1" ht="23.8" customHeight="1" spans="1:14">
      <c r="A338" s="14">
        <v>336</v>
      </c>
      <c r="B338" s="15" t="s">
        <v>1074</v>
      </c>
      <c r="C338" s="15" t="s">
        <v>251</v>
      </c>
      <c r="D338" s="15" t="s">
        <v>575</v>
      </c>
      <c r="E338" s="16">
        <v>45443</v>
      </c>
      <c r="F338" s="16">
        <v>45801</v>
      </c>
      <c r="G338" s="17">
        <v>30000</v>
      </c>
      <c r="H338" s="18">
        <v>45556</v>
      </c>
      <c r="I338" s="18">
        <v>45646</v>
      </c>
      <c r="J338" s="17">
        <f t="shared" si="5"/>
        <v>91</v>
      </c>
      <c r="K338" s="15">
        <v>0.0345</v>
      </c>
      <c r="L338" s="23">
        <v>261.63</v>
      </c>
      <c r="M338" s="24" t="s">
        <v>1075</v>
      </c>
      <c r="N338" s="23"/>
    </row>
    <row r="339" s="3" customFormat="1" ht="23.8" customHeight="1" spans="1:14">
      <c r="A339" s="14">
        <v>337</v>
      </c>
      <c r="B339" s="15" t="s">
        <v>1076</v>
      </c>
      <c r="C339" s="15" t="s">
        <v>83</v>
      </c>
      <c r="D339" s="15" t="s">
        <v>1077</v>
      </c>
      <c r="E339" s="16">
        <v>45499</v>
      </c>
      <c r="F339" s="16">
        <v>45857</v>
      </c>
      <c r="G339" s="17">
        <v>10000</v>
      </c>
      <c r="H339" s="18">
        <v>45556</v>
      </c>
      <c r="I339" s="18">
        <v>45646</v>
      </c>
      <c r="J339" s="17">
        <f t="shared" si="5"/>
        <v>91</v>
      </c>
      <c r="K339" s="15">
        <v>0.0345</v>
      </c>
      <c r="L339" s="23">
        <v>87.21</v>
      </c>
      <c r="M339" s="24" t="s">
        <v>1078</v>
      </c>
      <c r="N339" s="23"/>
    </row>
    <row r="340" s="3" customFormat="1" ht="23.8" customHeight="1" spans="1:14">
      <c r="A340" s="14">
        <v>338</v>
      </c>
      <c r="B340" s="15" t="s">
        <v>1079</v>
      </c>
      <c r="C340" s="15" t="s">
        <v>749</v>
      </c>
      <c r="D340" s="15" t="s">
        <v>833</v>
      </c>
      <c r="E340" s="16">
        <v>45358</v>
      </c>
      <c r="F340" s="16">
        <v>45722</v>
      </c>
      <c r="G340" s="17">
        <v>30000</v>
      </c>
      <c r="H340" s="18">
        <v>45556</v>
      </c>
      <c r="I340" s="18">
        <v>45646</v>
      </c>
      <c r="J340" s="17">
        <f t="shared" si="5"/>
        <v>91</v>
      </c>
      <c r="K340" s="15">
        <v>0.0345</v>
      </c>
      <c r="L340" s="23">
        <v>261.63</v>
      </c>
      <c r="M340" s="24" t="s">
        <v>1080</v>
      </c>
      <c r="N340" s="23"/>
    </row>
    <row r="341" s="3" customFormat="1" ht="23.8" customHeight="1" spans="1:14">
      <c r="A341" s="14">
        <v>339</v>
      </c>
      <c r="B341" s="15" t="s">
        <v>1081</v>
      </c>
      <c r="C341" s="15" t="s">
        <v>132</v>
      </c>
      <c r="D341" s="15" t="s">
        <v>1082</v>
      </c>
      <c r="E341" s="16">
        <v>45626</v>
      </c>
      <c r="F341" s="16">
        <v>45990</v>
      </c>
      <c r="G341" s="17">
        <v>3000</v>
      </c>
      <c r="H341" s="16">
        <v>45626</v>
      </c>
      <c r="I341" s="18">
        <v>45646</v>
      </c>
      <c r="J341" s="17">
        <f t="shared" si="5"/>
        <v>21</v>
      </c>
      <c r="K341" s="15">
        <v>0.031</v>
      </c>
      <c r="L341" s="23">
        <v>5.43</v>
      </c>
      <c r="M341" s="24" t="s">
        <v>1083</v>
      </c>
      <c r="N341" s="23"/>
    </row>
    <row r="342" s="3" customFormat="1" ht="23.8" customHeight="1" spans="1:14">
      <c r="A342" s="14">
        <v>340</v>
      </c>
      <c r="B342" s="15" t="s">
        <v>1084</v>
      </c>
      <c r="C342" s="15" t="s">
        <v>71</v>
      </c>
      <c r="D342" s="15" t="s">
        <v>892</v>
      </c>
      <c r="E342" s="16">
        <v>44624</v>
      </c>
      <c r="F342" s="16">
        <v>45717</v>
      </c>
      <c r="G342" s="17">
        <v>20000</v>
      </c>
      <c r="H342" s="18">
        <v>45556</v>
      </c>
      <c r="I342" s="18">
        <v>45646</v>
      </c>
      <c r="J342" s="17">
        <f t="shared" si="5"/>
        <v>91</v>
      </c>
      <c r="K342" s="15">
        <v>0.046</v>
      </c>
      <c r="L342" s="23">
        <v>232.56</v>
      </c>
      <c r="M342" s="24" t="s">
        <v>1085</v>
      </c>
      <c r="N342" s="23"/>
    </row>
    <row r="343" s="3" customFormat="1" ht="23.8" customHeight="1" spans="1:14">
      <c r="A343" s="14">
        <v>341</v>
      </c>
      <c r="B343" s="15" t="s">
        <v>1086</v>
      </c>
      <c r="C343" s="15" t="s">
        <v>221</v>
      </c>
      <c r="D343" s="15" t="s">
        <v>1087</v>
      </c>
      <c r="E343" s="16">
        <v>45506</v>
      </c>
      <c r="F343" s="16">
        <v>45870</v>
      </c>
      <c r="G343" s="17">
        <v>30000</v>
      </c>
      <c r="H343" s="18">
        <v>45556</v>
      </c>
      <c r="I343" s="18">
        <v>45646</v>
      </c>
      <c r="J343" s="17">
        <f t="shared" si="5"/>
        <v>91</v>
      </c>
      <c r="K343" s="15">
        <v>0.0335</v>
      </c>
      <c r="L343" s="23">
        <v>254.04</v>
      </c>
      <c r="M343" s="24" t="s">
        <v>1088</v>
      </c>
      <c r="N343" s="23"/>
    </row>
    <row r="344" s="3" customFormat="1" ht="23.8" customHeight="1" spans="1:14">
      <c r="A344" s="14">
        <v>342</v>
      </c>
      <c r="B344" s="15" t="s">
        <v>1089</v>
      </c>
      <c r="C344" s="15" t="s">
        <v>943</v>
      </c>
      <c r="D344" s="15" t="s">
        <v>1090</v>
      </c>
      <c r="E344" s="16">
        <v>44620</v>
      </c>
      <c r="F344" s="16">
        <v>45712</v>
      </c>
      <c r="G344" s="17">
        <v>50000</v>
      </c>
      <c r="H344" s="18">
        <v>45556</v>
      </c>
      <c r="I344" s="18">
        <v>45646</v>
      </c>
      <c r="J344" s="17">
        <f t="shared" si="5"/>
        <v>91</v>
      </c>
      <c r="K344" s="15">
        <v>0.046</v>
      </c>
      <c r="L344" s="23">
        <v>581.39</v>
      </c>
      <c r="M344" s="24" t="s">
        <v>1091</v>
      </c>
      <c r="N344" s="23"/>
    </row>
    <row r="345" s="3" customFormat="1" ht="23.8" customHeight="1" spans="1:14">
      <c r="A345" s="14">
        <v>343</v>
      </c>
      <c r="B345" s="15" t="s">
        <v>1092</v>
      </c>
      <c r="C345" s="15" t="s">
        <v>210</v>
      </c>
      <c r="D345" s="15" t="s">
        <v>774</v>
      </c>
      <c r="E345" s="16">
        <v>45456</v>
      </c>
      <c r="F345" s="16">
        <v>45819</v>
      </c>
      <c r="G345" s="17">
        <v>30000</v>
      </c>
      <c r="H345" s="18">
        <v>45556</v>
      </c>
      <c r="I345" s="18">
        <v>45646</v>
      </c>
      <c r="J345" s="17">
        <f t="shared" si="5"/>
        <v>91</v>
      </c>
      <c r="K345" s="15">
        <v>0.0345</v>
      </c>
      <c r="L345" s="23">
        <v>261.63</v>
      </c>
      <c r="M345" s="24" t="s">
        <v>1093</v>
      </c>
      <c r="N345" s="23"/>
    </row>
    <row r="346" s="3" customFormat="1" ht="23.8" customHeight="1" spans="1:14">
      <c r="A346" s="14">
        <v>344</v>
      </c>
      <c r="B346" s="15" t="s">
        <v>1094</v>
      </c>
      <c r="C346" s="15" t="s">
        <v>849</v>
      </c>
      <c r="D346" s="15" t="s">
        <v>676</v>
      </c>
      <c r="E346" s="16">
        <v>45504</v>
      </c>
      <c r="F346" s="16">
        <v>45868</v>
      </c>
      <c r="G346" s="17">
        <v>30000</v>
      </c>
      <c r="H346" s="18">
        <v>45556</v>
      </c>
      <c r="I346" s="18">
        <v>45646</v>
      </c>
      <c r="J346" s="17">
        <f t="shared" si="5"/>
        <v>91</v>
      </c>
      <c r="K346" s="15">
        <v>0.0335</v>
      </c>
      <c r="L346" s="23">
        <v>254.04</v>
      </c>
      <c r="M346" s="24" t="s">
        <v>1095</v>
      </c>
      <c r="N346" s="23"/>
    </row>
    <row r="347" s="3" customFormat="1" ht="23.8" customHeight="1" spans="1:14">
      <c r="A347" s="14">
        <v>345</v>
      </c>
      <c r="B347" s="15" t="s">
        <v>1096</v>
      </c>
      <c r="C347" s="15" t="s">
        <v>87</v>
      </c>
      <c r="D347" s="15" t="s">
        <v>1097</v>
      </c>
      <c r="E347" s="16">
        <v>45484</v>
      </c>
      <c r="F347" s="16">
        <v>45849</v>
      </c>
      <c r="G347" s="17">
        <v>4000</v>
      </c>
      <c r="H347" s="18">
        <v>45556</v>
      </c>
      <c r="I347" s="18">
        <v>45646</v>
      </c>
      <c r="J347" s="17">
        <f t="shared" si="5"/>
        <v>91</v>
      </c>
      <c r="K347" s="15">
        <v>0.0345</v>
      </c>
      <c r="L347" s="23">
        <v>34.88</v>
      </c>
      <c r="M347" s="24" t="s">
        <v>1098</v>
      </c>
      <c r="N347" s="15"/>
    </row>
    <row r="348" s="3" customFormat="1" ht="23.8" customHeight="1" spans="1:14">
      <c r="A348" s="14">
        <v>346</v>
      </c>
      <c r="B348" s="15" t="s">
        <v>1099</v>
      </c>
      <c r="C348" s="15" t="s">
        <v>36</v>
      </c>
      <c r="D348" s="15" t="s">
        <v>1100</v>
      </c>
      <c r="E348" s="16">
        <v>45625</v>
      </c>
      <c r="F348" s="16">
        <v>45987</v>
      </c>
      <c r="G348" s="17">
        <v>20000</v>
      </c>
      <c r="H348" s="16">
        <v>45625</v>
      </c>
      <c r="I348" s="18">
        <v>45646</v>
      </c>
      <c r="J348" s="17">
        <f t="shared" si="5"/>
        <v>22</v>
      </c>
      <c r="K348" s="15">
        <v>0.031</v>
      </c>
      <c r="L348" s="23">
        <v>37.89</v>
      </c>
      <c r="M348" s="24" t="s">
        <v>1101</v>
      </c>
      <c r="N348" s="22"/>
    </row>
    <row r="349" s="3" customFormat="1" ht="23.8" customHeight="1" spans="1:14">
      <c r="A349" s="14">
        <v>347</v>
      </c>
      <c r="B349" s="15" t="s">
        <v>1102</v>
      </c>
      <c r="C349" s="15" t="s">
        <v>530</v>
      </c>
      <c r="D349" s="15" t="s">
        <v>546</v>
      </c>
      <c r="E349" s="16">
        <v>45454</v>
      </c>
      <c r="F349" s="16">
        <v>45807</v>
      </c>
      <c r="G349" s="17">
        <v>30000</v>
      </c>
      <c r="H349" s="18">
        <v>45556</v>
      </c>
      <c r="I349" s="18">
        <v>45646</v>
      </c>
      <c r="J349" s="17">
        <f t="shared" si="5"/>
        <v>91</v>
      </c>
      <c r="K349" s="15">
        <v>0.0345</v>
      </c>
      <c r="L349" s="23">
        <v>261.63</v>
      </c>
      <c r="M349" s="24" t="s">
        <v>1103</v>
      </c>
      <c r="N349" s="23"/>
    </row>
    <row r="350" s="3" customFormat="1" ht="23.8" customHeight="1" spans="1:14">
      <c r="A350" s="14">
        <v>348</v>
      </c>
      <c r="B350" s="15" t="s">
        <v>1104</v>
      </c>
      <c r="C350" s="15" t="s">
        <v>560</v>
      </c>
      <c r="D350" s="15" t="s">
        <v>782</v>
      </c>
      <c r="E350" s="16">
        <v>45618</v>
      </c>
      <c r="F350" s="16">
        <v>45983</v>
      </c>
      <c r="G350" s="17">
        <v>30000</v>
      </c>
      <c r="H350" s="16">
        <v>45618</v>
      </c>
      <c r="I350" s="18">
        <v>45646</v>
      </c>
      <c r="J350" s="17">
        <f t="shared" si="5"/>
        <v>29</v>
      </c>
      <c r="K350" s="15">
        <v>0.031</v>
      </c>
      <c r="L350" s="23">
        <v>74.92</v>
      </c>
      <c r="M350" s="24" t="s">
        <v>1105</v>
      </c>
      <c r="N350" s="23"/>
    </row>
    <row r="351" s="3" customFormat="1" ht="23.8" customHeight="1" spans="1:14">
      <c r="A351" s="14">
        <v>349</v>
      </c>
      <c r="B351" s="15" t="s">
        <v>1106</v>
      </c>
      <c r="C351" s="15" t="s">
        <v>95</v>
      </c>
      <c r="D351" s="15" t="s">
        <v>1107</v>
      </c>
      <c r="E351" s="16">
        <v>45440</v>
      </c>
      <c r="F351" s="16">
        <v>45797</v>
      </c>
      <c r="G351" s="17">
        <v>20000</v>
      </c>
      <c r="H351" s="18">
        <v>45556</v>
      </c>
      <c r="I351" s="18">
        <v>45646</v>
      </c>
      <c r="J351" s="17">
        <f t="shared" si="5"/>
        <v>91</v>
      </c>
      <c r="K351" s="15">
        <v>0.0345</v>
      </c>
      <c r="L351" s="23">
        <v>174.42</v>
      </c>
      <c r="M351" s="24" t="s">
        <v>1108</v>
      </c>
      <c r="N351" s="23"/>
    </row>
    <row r="352" s="3" customFormat="1" ht="23.8" customHeight="1" spans="1:14">
      <c r="A352" s="14">
        <v>350</v>
      </c>
      <c r="B352" s="15" t="s">
        <v>1109</v>
      </c>
      <c r="C352" s="15" t="s">
        <v>686</v>
      </c>
      <c r="D352" s="15" t="s">
        <v>1110</v>
      </c>
      <c r="E352" s="16">
        <v>45365</v>
      </c>
      <c r="F352" s="16">
        <v>45728</v>
      </c>
      <c r="G352" s="17">
        <v>30000</v>
      </c>
      <c r="H352" s="18">
        <v>45556</v>
      </c>
      <c r="I352" s="18">
        <v>45646</v>
      </c>
      <c r="J352" s="17">
        <f t="shared" si="5"/>
        <v>91</v>
      </c>
      <c r="K352" s="15">
        <v>0.0345</v>
      </c>
      <c r="L352" s="23">
        <v>261.63</v>
      </c>
      <c r="M352" s="24" t="s">
        <v>1111</v>
      </c>
      <c r="N352" s="23"/>
    </row>
    <row r="353" s="3" customFormat="1" ht="23.8" customHeight="1" spans="1:14">
      <c r="A353" s="14">
        <v>351</v>
      </c>
      <c r="B353" s="15" t="s">
        <v>1112</v>
      </c>
      <c r="C353" s="15" t="s">
        <v>867</v>
      </c>
      <c r="D353" s="15" t="s">
        <v>1113</v>
      </c>
      <c r="E353" s="16">
        <v>45525</v>
      </c>
      <c r="F353" s="16">
        <v>45890</v>
      </c>
      <c r="G353" s="17">
        <v>30000</v>
      </c>
      <c r="H353" s="18">
        <v>45556</v>
      </c>
      <c r="I353" s="18">
        <v>45646</v>
      </c>
      <c r="J353" s="17">
        <f t="shared" si="5"/>
        <v>91</v>
      </c>
      <c r="K353" s="15">
        <v>0.0335</v>
      </c>
      <c r="L353" s="23">
        <v>254.04</v>
      </c>
      <c r="M353" s="24" t="s">
        <v>1114</v>
      </c>
      <c r="N353" s="23"/>
    </row>
    <row r="354" s="3" customFormat="1" ht="23.8" customHeight="1" spans="1:14">
      <c r="A354" s="14">
        <v>352</v>
      </c>
      <c r="B354" s="15" t="s">
        <v>1115</v>
      </c>
      <c r="C354" s="15" t="s">
        <v>631</v>
      </c>
      <c r="D354" s="15" t="s">
        <v>503</v>
      </c>
      <c r="E354" s="16">
        <v>44620</v>
      </c>
      <c r="F354" s="16">
        <v>45713</v>
      </c>
      <c r="G354" s="17">
        <v>30000</v>
      </c>
      <c r="H354" s="18">
        <v>45556</v>
      </c>
      <c r="I354" s="18">
        <v>45646</v>
      </c>
      <c r="J354" s="17">
        <f t="shared" si="5"/>
        <v>91</v>
      </c>
      <c r="K354" s="15">
        <v>0.046</v>
      </c>
      <c r="L354" s="23">
        <v>348.83</v>
      </c>
      <c r="M354" s="24" t="s">
        <v>1116</v>
      </c>
      <c r="N354" s="23"/>
    </row>
    <row r="355" s="3" customFormat="1" ht="23.8" customHeight="1" spans="1:14">
      <c r="A355" s="14">
        <v>353</v>
      </c>
      <c r="B355" s="15" t="s">
        <v>1117</v>
      </c>
      <c r="C355" s="15" t="s">
        <v>36</v>
      </c>
      <c r="D355" s="15" t="s">
        <v>25</v>
      </c>
      <c r="E355" s="16">
        <v>45625</v>
      </c>
      <c r="F355" s="16">
        <v>45987</v>
      </c>
      <c r="G355" s="17">
        <v>20000</v>
      </c>
      <c r="H355" s="16">
        <v>45625</v>
      </c>
      <c r="I355" s="18">
        <v>45646</v>
      </c>
      <c r="J355" s="17">
        <f t="shared" si="5"/>
        <v>22</v>
      </c>
      <c r="K355" s="15">
        <v>0.031</v>
      </c>
      <c r="L355" s="23">
        <v>37.89</v>
      </c>
      <c r="M355" s="24" t="s">
        <v>1118</v>
      </c>
      <c r="N355" s="23"/>
    </row>
    <row r="356" s="4" customFormat="1" ht="23.8" customHeight="1" spans="1:14">
      <c r="A356" s="14">
        <v>354</v>
      </c>
      <c r="B356" s="15" t="s">
        <v>1119</v>
      </c>
      <c r="C356" s="15" t="s">
        <v>203</v>
      </c>
      <c r="D356" s="15" t="s">
        <v>1120</v>
      </c>
      <c r="E356" s="16">
        <v>44627</v>
      </c>
      <c r="F356" s="16">
        <v>45717</v>
      </c>
      <c r="G356" s="17">
        <v>50000</v>
      </c>
      <c r="H356" s="18">
        <v>45556</v>
      </c>
      <c r="I356" s="18">
        <v>45646</v>
      </c>
      <c r="J356" s="17">
        <f t="shared" si="5"/>
        <v>91</v>
      </c>
      <c r="K356" s="15">
        <v>0.046</v>
      </c>
      <c r="L356" s="23">
        <v>581.39</v>
      </c>
      <c r="M356" s="24" t="s">
        <v>1121</v>
      </c>
      <c r="N356" s="23"/>
    </row>
    <row r="357" s="3" customFormat="1" ht="23.8" customHeight="1" spans="1:14">
      <c r="A357" s="14">
        <v>355</v>
      </c>
      <c r="B357" s="15" t="s">
        <v>1122</v>
      </c>
      <c r="C357" s="15" t="s">
        <v>28</v>
      </c>
      <c r="D357" s="15" t="s">
        <v>279</v>
      </c>
      <c r="E357" s="16">
        <v>45475</v>
      </c>
      <c r="F357" s="16">
        <v>45836</v>
      </c>
      <c r="G357" s="17">
        <v>30000</v>
      </c>
      <c r="H357" s="18">
        <v>45556</v>
      </c>
      <c r="I357" s="18">
        <v>45646</v>
      </c>
      <c r="J357" s="17">
        <f t="shared" si="5"/>
        <v>91</v>
      </c>
      <c r="K357" s="15">
        <v>0.0345</v>
      </c>
      <c r="L357" s="23">
        <v>261.63</v>
      </c>
      <c r="M357" s="24" t="s">
        <v>1123</v>
      </c>
      <c r="N357" s="23"/>
    </row>
    <row r="358" s="3" customFormat="1" ht="23.8" customHeight="1" spans="1:14">
      <c r="A358" s="14">
        <v>356</v>
      </c>
      <c r="B358" s="15" t="s">
        <v>1124</v>
      </c>
      <c r="C358" s="15" t="s">
        <v>102</v>
      </c>
      <c r="D358" s="15" t="s">
        <v>1125</v>
      </c>
      <c r="E358" s="16">
        <v>45450</v>
      </c>
      <c r="F358" s="16">
        <v>45807</v>
      </c>
      <c r="G358" s="17">
        <v>15000</v>
      </c>
      <c r="H358" s="18">
        <v>45556</v>
      </c>
      <c r="I358" s="18">
        <v>45646</v>
      </c>
      <c r="J358" s="17">
        <f t="shared" si="5"/>
        <v>91</v>
      </c>
      <c r="K358" s="15">
        <v>0.0345</v>
      </c>
      <c r="L358" s="23">
        <v>130.81</v>
      </c>
      <c r="M358" s="24" t="s">
        <v>1126</v>
      </c>
      <c r="N358" s="23"/>
    </row>
    <row r="359" s="3" customFormat="1" ht="23.8" customHeight="1" spans="1:14">
      <c r="A359" s="14">
        <v>357</v>
      </c>
      <c r="B359" s="15" t="s">
        <v>1127</v>
      </c>
      <c r="C359" s="15" t="s">
        <v>1128</v>
      </c>
      <c r="D359" s="15" t="s">
        <v>518</v>
      </c>
      <c r="E359" s="16">
        <v>45484</v>
      </c>
      <c r="F359" s="16">
        <v>45849</v>
      </c>
      <c r="G359" s="17">
        <v>20000</v>
      </c>
      <c r="H359" s="18">
        <v>45556</v>
      </c>
      <c r="I359" s="18">
        <v>45646</v>
      </c>
      <c r="J359" s="17">
        <f t="shared" si="5"/>
        <v>91</v>
      </c>
      <c r="K359" s="15">
        <v>0.0345</v>
      </c>
      <c r="L359" s="23">
        <v>174.42</v>
      </c>
      <c r="M359" s="24" t="s">
        <v>1129</v>
      </c>
      <c r="N359" s="23"/>
    </row>
    <row r="360" s="3" customFormat="1" ht="23.8" customHeight="1" spans="1:14">
      <c r="A360" s="14">
        <v>358</v>
      </c>
      <c r="B360" s="15" t="s">
        <v>1130</v>
      </c>
      <c r="C360" s="15" t="s">
        <v>1128</v>
      </c>
      <c r="D360" s="15" t="s">
        <v>1131</v>
      </c>
      <c r="E360" s="16">
        <v>45468</v>
      </c>
      <c r="F360" s="16">
        <v>45833</v>
      </c>
      <c r="G360" s="17">
        <v>20000</v>
      </c>
      <c r="H360" s="18">
        <v>45556</v>
      </c>
      <c r="I360" s="18">
        <v>45646</v>
      </c>
      <c r="J360" s="17">
        <f t="shared" si="5"/>
        <v>91</v>
      </c>
      <c r="K360" s="15">
        <v>0.0345</v>
      </c>
      <c r="L360" s="23">
        <v>174.42</v>
      </c>
      <c r="M360" s="24" t="s">
        <v>1132</v>
      </c>
      <c r="N360" s="23"/>
    </row>
    <row r="361" s="3" customFormat="1" ht="23.8" customHeight="1" spans="1:14">
      <c r="A361" s="14">
        <v>359</v>
      </c>
      <c r="B361" s="15" t="s">
        <v>1133</v>
      </c>
      <c r="C361" s="15" t="s">
        <v>390</v>
      </c>
      <c r="D361" s="15" t="s">
        <v>1134</v>
      </c>
      <c r="E361" s="16">
        <v>45429</v>
      </c>
      <c r="F361" s="16">
        <v>45793</v>
      </c>
      <c r="G361" s="17">
        <v>30000</v>
      </c>
      <c r="H361" s="18">
        <v>45556</v>
      </c>
      <c r="I361" s="18">
        <v>45646</v>
      </c>
      <c r="J361" s="17">
        <f t="shared" si="5"/>
        <v>91</v>
      </c>
      <c r="K361" s="15">
        <v>0.0345</v>
      </c>
      <c r="L361" s="23">
        <v>261.63</v>
      </c>
      <c r="M361" s="24" t="s">
        <v>1135</v>
      </c>
      <c r="N361" s="23"/>
    </row>
    <row r="362" s="3" customFormat="1" ht="23.8" customHeight="1" spans="1:14">
      <c r="A362" s="14">
        <v>360</v>
      </c>
      <c r="B362" s="15" t="s">
        <v>1136</v>
      </c>
      <c r="C362" s="15" t="s">
        <v>185</v>
      </c>
      <c r="D362" s="15" t="s">
        <v>1137</v>
      </c>
      <c r="E362" s="16">
        <v>45471</v>
      </c>
      <c r="F362" s="16">
        <v>45834</v>
      </c>
      <c r="G362" s="17">
        <v>20000</v>
      </c>
      <c r="H362" s="18">
        <v>45556</v>
      </c>
      <c r="I362" s="18">
        <v>45646</v>
      </c>
      <c r="J362" s="17">
        <f t="shared" si="5"/>
        <v>91</v>
      </c>
      <c r="K362" s="15">
        <v>0.0345</v>
      </c>
      <c r="L362" s="23">
        <v>174.42</v>
      </c>
      <c r="M362" s="24" t="s">
        <v>1138</v>
      </c>
      <c r="N362" s="23"/>
    </row>
    <row r="363" s="3" customFormat="1" ht="23.8" customHeight="1" spans="1:14">
      <c r="A363" s="14">
        <v>361</v>
      </c>
      <c r="B363" s="15" t="s">
        <v>1139</v>
      </c>
      <c r="C363" s="15" t="s">
        <v>421</v>
      </c>
      <c r="D363" s="15" t="s">
        <v>425</v>
      </c>
      <c r="E363" s="16">
        <v>45412</v>
      </c>
      <c r="F363" s="16">
        <v>45776</v>
      </c>
      <c r="G363" s="17">
        <v>30000</v>
      </c>
      <c r="H363" s="18">
        <v>45556</v>
      </c>
      <c r="I363" s="18">
        <v>45646</v>
      </c>
      <c r="J363" s="17">
        <f t="shared" si="5"/>
        <v>91</v>
      </c>
      <c r="K363" s="15">
        <v>0.0345</v>
      </c>
      <c r="L363" s="23">
        <v>261.63</v>
      </c>
      <c r="M363" s="24" t="s">
        <v>1140</v>
      </c>
      <c r="N363" s="23"/>
    </row>
    <row r="364" s="3" customFormat="1" ht="23.8" customHeight="1" spans="1:14">
      <c r="A364" s="14">
        <v>362</v>
      </c>
      <c r="B364" s="15" t="s">
        <v>1141</v>
      </c>
      <c r="C364" s="15" t="s">
        <v>335</v>
      </c>
      <c r="D364" s="15" t="s">
        <v>837</v>
      </c>
      <c r="E364" s="16">
        <v>45377</v>
      </c>
      <c r="F364" s="16">
        <v>45738</v>
      </c>
      <c r="G364" s="17">
        <v>30000</v>
      </c>
      <c r="H364" s="18">
        <v>45556</v>
      </c>
      <c r="I364" s="18">
        <v>45646</v>
      </c>
      <c r="J364" s="17">
        <f t="shared" si="5"/>
        <v>91</v>
      </c>
      <c r="K364" s="15">
        <v>0.0345</v>
      </c>
      <c r="L364" s="23">
        <v>261.63</v>
      </c>
      <c r="M364" s="24" t="s">
        <v>1142</v>
      </c>
      <c r="N364" s="23"/>
    </row>
    <row r="365" s="3" customFormat="1" ht="23.8" customHeight="1" spans="1:14">
      <c r="A365" s="14">
        <v>363</v>
      </c>
      <c r="B365" s="15" t="s">
        <v>1143</v>
      </c>
      <c r="C365" s="15" t="s">
        <v>1144</v>
      </c>
      <c r="D365" s="15" t="s">
        <v>463</v>
      </c>
      <c r="E365" s="16">
        <v>45616</v>
      </c>
      <c r="F365" s="16">
        <v>45976</v>
      </c>
      <c r="G365" s="17">
        <v>30000</v>
      </c>
      <c r="H365" s="16">
        <v>45616</v>
      </c>
      <c r="I365" s="18">
        <v>45646</v>
      </c>
      <c r="J365" s="17">
        <f t="shared" si="5"/>
        <v>31</v>
      </c>
      <c r="K365" s="15">
        <v>0.031</v>
      </c>
      <c r="L365" s="23">
        <v>80.08</v>
      </c>
      <c r="M365" s="24" t="s">
        <v>1145</v>
      </c>
      <c r="N365" s="23"/>
    </row>
    <row r="366" s="3" customFormat="1" ht="23.8" customHeight="1" spans="1:14">
      <c r="A366" s="14">
        <v>364</v>
      </c>
      <c r="B366" s="15" t="s">
        <v>1146</v>
      </c>
      <c r="C366" s="15" t="s">
        <v>479</v>
      </c>
      <c r="D366" s="15" t="s">
        <v>554</v>
      </c>
      <c r="E366" s="16">
        <v>45422</v>
      </c>
      <c r="F366" s="16">
        <v>45785</v>
      </c>
      <c r="G366" s="17">
        <v>30000</v>
      </c>
      <c r="H366" s="18">
        <v>45556</v>
      </c>
      <c r="I366" s="18">
        <v>45646</v>
      </c>
      <c r="J366" s="17">
        <f t="shared" si="5"/>
        <v>91</v>
      </c>
      <c r="K366" s="15">
        <v>0.0345</v>
      </c>
      <c r="L366" s="23">
        <v>261.63</v>
      </c>
      <c r="M366" s="24" t="s">
        <v>1147</v>
      </c>
      <c r="N366" s="23"/>
    </row>
    <row r="367" s="3" customFormat="1" ht="23.8" customHeight="1" spans="1:14">
      <c r="A367" s="14">
        <v>365</v>
      </c>
      <c r="B367" s="15" t="s">
        <v>1148</v>
      </c>
      <c r="C367" s="15" t="s">
        <v>1149</v>
      </c>
      <c r="D367" s="15" t="s">
        <v>1150</v>
      </c>
      <c r="E367" s="16">
        <v>45440</v>
      </c>
      <c r="F367" s="16">
        <v>45804</v>
      </c>
      <c r="G367" s="17">
        <v>30000</v>
      </c>
      <c r="H367" s="18">
        <v>45556</v>
      </c>
      <c r="I367" s="18">
        <v>45646</v>
      </c>
      <c r="J367" s="17">
        <f t="shared" si="5"/>
        <v>91</v>
      </c>
      <c r="K367" s="15">
        <v>0.0345</v>
      </c>
      <c r="L367" s="23">
        <v>261.63</v>
      </c>
      <c r="M367" s="24" t="s">
        <v>1151</v>
      </c>
      <c r="N367" s="23"/>
    </row>
    <row r="368" s="3" customFormat="1" ht="23.8" customHeight="1" spans="1:14">
      <c r="A368" s="14">
        <v>366</v>
      </c>
      <c r="B368" s="15" t="s">
        <v>1152</v>
      </c>
      <c r="C368" s="15" t="s">
        <v>366</v>
      </c>
      <c r="D368" s="15" t="s">
        <v>554</v>
      </c>
      <c r="E368" s="16">
        <v>45624</v>
      </c>
      <c r="F368" s="16">
        <v>45989</v>
      </c>
      <c r="G368" s="17">
        <v>3000</v>
      </c>
      <c r="H368" s="16">
        <v>45624</v>
      </c>
      <c r="I368" s="18">
        <v>45646</v>
      </c>
      <c r="J368" s="17">
        <f t="shared" si="5"/>
        <v>23</v>
      </c>
      <c r="K368" s="15">
        <v>0.031</v>
      </c>
      <c r="L368" s="23">
        <v>5.94</v>
      </c>
      <c r="M368" s="24" t="s">
        <v>1153</v>
      </c>
      <c r="N368" s="23"/>
    </row>
    <row r="369" s="3" customFormat="1" ht="23.8" customHeight="1" spans="1:14">
      <c r="A369" s="14">
        <v>367</v>
      </c>
      <c r="B369" s="15" t="s">
        <v>1154</v>
      </c>
      <c r="C369" s="15" t="s">
        <v>659</v>
      </c>
      <c r="D369" s="15" t="s">
        <v>1155</v>
      </c>
      <c r="E369" s="16">
        <v>45392</v>
      </c>
      <c r="F369" s="16">
        <v>45756</v>
      </c>
      <c r="G369" s="17">
        <v>30000</v>
      </c>
      <c r="H369" s="18">
        <v>45556</v>
      </c>
      <c r="I369" s="18">
        <v>45646</v>
      </c>
      <c r="J369" s="17">
        <f t="shared" si="5"/>
        <v>91</v>
      </c>
      <c r="K369" s="15">
        <v>0.0345</v>
      </c>
      <c r="L369" s="23">
        <v>261.63</v>
      </c>
      <c r="M369" s="24" t="s">
        <v>1156</v>
      </c>
      <c r="N369" s="23"/>
    </row>
    <row r="370" s="3" customFormat="1" ht="23.8" customHeight="1" spans="1:14">
      <c r="A370" s="14">
        <v>368</v>
      </c>
      <c r="B370" s="15" t="s">
        <v>1157</v>
      </c>
      <c r="C370" s="15" t="s">
        <v>379</v>
      </c>
      <c r="D370" s="15" t="s">
        <v>656</v>
      </c>
      <c r="E370" s="16">
        <v>45404</v>
      </c>
      <c r="F370" s="16">
        <v>45766</v>
      </c>
      <c r="G370" s="17">
        <v>30000</v>
      </c>
      <c r="H370" s="18">
        <v>45556</v>
      </c>
      <c r="I370" s="18">
        <v>45646</v>
      </c>
      <c r="J370" s="17">
        <f t="shared" si="5"/>
        <v>91</v>
      </c>
      <c r="K370" s="15">
        <v>0.0345</v>
      </c>
      <c r="L370" s="23">
        <v>261.63</v>
      </c>
      <c r="M370" s="24" t="s">
        <v>1158</v>
      </c>
      <c r="N370" s="23"/>
    </row>
    <row r="371" s="3" customFormat="1" ht="23.8" customHeight="1" spans="1:14">
      <c r="A371" s="14">
        <v>369</v>
      </c>
      <c r="B371" s="15" t="s">
        <v>1159</v>
      </c>
      <c r="C371" s="15" t="s">
        <v>749</v>
      </c>
      <c r="D371" s="15" t="s">
        <v>1160</v>
      </c>
      <c r="E371" s="16">
        <v>45358</v>
      </c>
      <c r="F371" s="16">
        <v>45722</v>
      </c>
      <c r="G371" s="17">
        <v>30000</v>
      </c>
      <c r="H371" s="18">
        <v>45556</v>
      </c>
      <c r="I371" s="18">
        <v>45646</v>
      </c>
      <c r="J371" s="17">
        <f t="shared" si="5"/>
        <v>91</v>
      </c>
      <c r="K371" s="15">
        <v>0.0345</v>
      </c>
      <c r="L371" s="23">
        <v>261.63</v>
      </c>
      <c r="M371" s="24" t="s">
        <v>1161</v>
      </c>
      <c r="N371" s="23"/>
    </row>
    <row r="372" s="3" customFormat="1" ht="23.8" customHeight="1" spans="1:14">
      <c r="A372" s="14">
        <v>370</v>
      </c>
      <c r="B372" s="15" t="s">
        <v>1162</v>
      </c>
      <c r="C372" s="15" t="s">
        <v>401</v>
      </c>
      <c r="D372" s="15" t="s">
        <v>1163</v>
      </c>
      <c r="E372" s="16">
        <v>44624</v>
      </c>
      <c r="F372" s="16">
        <v>45718</v>
      </c>
      <c r="G372" s="17">
        <v>5000</v>
      </c>
      <c r="H372" s="18">
        <v>45556</v>
      </c>
      <c r="I372" s="18">
        <v>45646</v>
      </c>
      <c r="J372" s="17">
        <f t="shared" si="5"/>
        <v>91</v>
      </c>
      <c r="K372" s="15">
        <v>0.046</v>
      </c>
      <c r="L372" s="23">
        <v>58.14</v>
      </c>
      <c r="M372" s="24" t="s">
        <v>1164</v>
      </c>
      <c r="N372" s="23"/>
    </row>
    <row r="373" s="3" customFormat="1" ht="23.8" customHeight="1" spans="1:14">
      <c r="A373" s="14">
        <v>371</v>
      </c>
      <c r="B373" s="15" t="s">
        <v>1165</v>
      </c>
      <c r="C373" s="15" t="s">
        <v>773</v>
      </c>
      <c r="D373" s="15" t="s">
        <v>1166</v>
      </c>
      <c r="E373" s="16">
        <v>45630</v>
      </c>
      <c r="F373" s="16">
        <v>45986</v>
      </c>
      <c r="G373" s="17">
        <v>50000</v>
      </c>
      <c r="H373" s="16">
        <v>45630</v>
      </c>
      <c r="I373" s="18">
        <v>45646</v>
      </c>
      <c r="J373" s="17">
        <f t="shared" si="5"/>
        <v>17</v>
      </c>
      <c r="K373" s="15">
        <v>0.031</v>
      </c>
      <c r="L373" s="23">
        <v>73.19</v>
      </c>
      <c r="M373" s="24" t="s">
        <v>1167</v>
      </c>
      <c r="N373" s="23"/>
    </row>
    <row r="374" s="3" customFormat="1" ht="23.8" customHeight="1" spans="1:14">
      <c r="A374" s="14">
        <v>372</v>
      </c>
      <c r="B374" s="15" t="s">
        <v>1168</v>
      </c>
      <c r="C374" s="15" t="s">
        <v>247</v>
      </c>
      <c r="D374" s="15" t="s">
        <v>1169</v>
      </c>
      <c r="E374" s="16">
        <v>45380</v>
      </c>
      <c r="F374" s="16">
        <v>45744</v>
      </c>
      <c r="G374" s="17">
        <v>30000</v>
      </c>
      <c r="H374" s="18">
        <v>45556</v>
      </c>
      <c r="I374" s="18">
        <v>45646</v>
      </c>
      <c r="J374" s="17">
        <f t="shared" si="5"/>
        <v>91</v>
      </c>
      <c r="K374" s="15">
        <v>0.0345</v>
      </c>
      <c r="L374" s="23">
        <v>261.63</v>
      </c>
      <c r="M374" s="24" t="s">
        <v>1170</v>
      </c>
      <c r="N374" s="23"/>
    </row>
    <row r="375" s="3" customFormat="1" ht="23.8" customHeight="1" spans="1:14">
      <c r="A375" s="14">
        <v>373</v>
      </c>
      <c r="B375" s="15" t="s">
        <v>1171</v>
      </c>
      <c r="C375" s="15" t="s">
        <v>95</v>
      </c>
      <c r="D375" s="15" t="s">
        <v>290</v>
      </c>
      <c r="E375" s="16">
        <v>45478</v>
      </c>
      <c r="F375" s="16">
        <v>45840</v>
      </c>
      <c r="G375" s="17">
        <v>20000</v>
      </c>
      <c r="H375" s="18">
        <v>45556</v>
      </c>
      <c r="I375" s="18">
        <v>45646</v>
      </c>
      <c r="J375" s="17">
        <f t="shared" si="5"/>
        <v>91</v>
      </c>
      <c r="K375" s="15">
        <v>0.0345</v>
      </c>
      <c r="L375" s="23">
        <v>174.42</v>
      </c>
      <c r="M375" s="24" t="s">
        <v>1172</v>
      </c>
      <c r="N375" s="23"/>
    </row>
    <row r="376" s="3" customFormat="1" ht="23.8" customHeight="1" spans="1:14">
      <c r="A376" s="14">
        <v>374</v>
      </c>
      <c r="B376" s="15" t="s">
        <v>1173</v>
      </c>
      <c r="C376" s="15" t="s">
        <v>900</v>
      </c>
      <c r="D376" s="15" t="s">
        <v>1107</v>
      </c>
      <c r="E376" s="16">
        <v>45316</v>
      </c>
      <c r="F376" s="16">
        <v>45674</v>
      </c>
      <c r="G376" s="17">
        <v>20000</v>
      </c>
      <c r="H376" s="18">
        <v>45556</v>
      </c>
      <c r="I376" s="18">
        <v>45646</v>
      </c>
      <c r="J376" s="17">
        <f t="shared" si="5"/>
        <v>91</v>
      </c>
      <c r="K376" s="15">
        <v>0.0345</v>
      </c>
      <c r="L376" s="23">
        <v>174.42</v>
      </c>
      <c r="M376" s="24" t="s">
        <v>1174</v>
      </c>
      <c r="N376" s="23"/>
    </row>
    <row r="377" s="3" customFormat="1" ht="23.8" customHeight="1" spans="1:14">
      <c r="A377" s="14">
        <v>375</v>
      </c>
      <c r="B377" s="15" t="s">
        <v>1175</v>
      </c>
      <c r="C377" s="15" t="s">
        <v>963</v>
      </c>
      <c r="D377" s="15" t="s">
        <v>1176</v>
      </c>
      <c r="E377" s="16">
        <v>45357</v>
      </c>
      <c r="F377" s="16">
        <v>45721</v>
      </c>
      <c r="G377" s="17">
        <v>30000</v>
      </c>
      <c r="H377" s="18">
        <v>45556</v>
      </c>
      <c r="I377" s="18">
        <v>45646</v>
      </c>
      <c r="J377" s="17">
        <f t="shared" si="5"/>
        <v>91</v>
      </c>
      <c r="K377" s="15">
        <v>0.0345</v>
      </c>
      <c r="L377" s="23">
        <v>261.63</v>
      </c>
      <c r="M377" s="24" t="s">
        <v>1177</v>
      </c>
      <c r="N377" s="23"/>
    </row>
    <row r="378" s="3" customFormat="1" ht="23.8" customHeight="1" spans="1:14">
      <c r="A378" s="14">
        <v>376</v>
      </c>
      <c r="B378" s="15" t="s">
        <v>1178</v>
      </c>
      <c r="C378" s="15" t="s">
        <v>622</v>
      </c>
      <c r="D378" s="15" t="s">
        <v>521</v>
      </c>
      <c r="E378" s="16">
        <v>45631</v>
      </c>
      <c r="F378" s="16">
        <v>45991</v>
      </c>
      <c r="G378" s="17">
        <v>3000</v>
      </c>
      <c r="H378" s="16">
        <v>45631</v>
      </c>
      <c r="I378" s="18">
        <v>45646</v>
      </c>
      <c r="J378" s="17">
        <f t="shared" si="5"/>
        <v>16</v>
      </c>
      <c r="K378" s="15">
        <v>0.031</v>
      </c>
      <c r="L378" s="23">
        <v>4.13</v>
      </c>
      <c r="M378" s="24" t="s">
        <v>1179</v>
      </c>
      <c r="N378" s="23"/>
    </row>
    <row r="379" s="3" customFormat="1" ht="23.8" customHeight="1" spans="1:14">
      <c r="A379" s="14">
        <v>377</v>
      </c>
      <c r="B379" s="15" t="s">
        <v>1180</v>
      </c>
      <c r="C379" s="15" t="s">
        <v>1181</v>
      </c>
      <c r="D379" s="15" t="s">
        <v>211</v>
      </c>
      <c r="E379" s="16">
        <v>45611</v>
      </c>
      <c r="F379" s="16">
        <v>45975</v>
      </c>
      <c r="G379" s="17">
        <v>50000</v>
      </c>
      <c r="H379" s="16">
        <v>45611</v>
      </c>
      <c r="I379" s="18">
        <v>45646</v>
      </c>
      <c r="J379" s="17">
        <f t="shared" si="5"/>
        <v>36</v>
      </c>
      <c r="K379" s="15">
        <v>0.031</v>
      </c>
      <c r="L379" s="23">
        <v>155</v>
      </c>
      <c r="M379" s="24" t="s">
        <v>1182</v>
      </c>
      <c r="N379" s="15"/>
    </row>
    <row r="380" s="3" customFormat="1" ht="23.8" customHeight="1" spans="1:14">
      <c r="A380" s="14">
        <v>378</v>
      </c>
      <c r="B380" s="15" t="s">
        <v>1183</v>
      </c>
      <c r="C380" s="15" t="s">
        <v>148</v>
      </c>
      <c r="D380" s="15" t="s">
        <v>588</v>
      </c>
      <c r="E380" s="16">
        <v>45341</v>
      </c>
      <c r="F380" s="16">
        <v>45704</v>
      </c>
      <c r="G380" s="17">
        <v>30000</v>
      </c>
      <c r="H380" s="18">
        <v>45556</v>
      </c>
      <c r="I380" s="18">
        <v>45646</v>
      </c>
      <c r="J380" s="17">
        <f t="shared" si="5"/>
        <v>91</v>
      </c>
      <c r="K380" s="15">
        <v>0.0345</v>
      </c>
      <c r="L380" s="23">
        <v>261.63</v>
      </c>
      <c r="M380" s="24" t="s">
        <v>1184</v>
      </c>
      <c r="N380" s="23"/>
    </row>
    <row r="381" s="3" customFormat="1" ht="23.8" customHeight="1" spans="1:14">
      <c r="A381" s="14">
        <v>379</v>
      </c>
      <c r="B381" s="15" t="s">
        <v>1185</v>
      </c>
      <c r="C381" s="15" t="s">
        <v>156</v>
      </c>
      <c r="D381" s="15" t="s">
        <v>1026</v>
      </c>
      <c r="E381" s="16">
        <v>45510</v>
      </c>
      <c r="F381" s="16">
        <v>45874</v>
      </c>
      <c r="G381" s="17">
        <v>30000</v>
      </c>
      <c r="H381" s="18">
        <v>45556</v>
      </c>
      <c r="I381" s="18">
        <v>45646</v>
      </c>
      <c r="J381" s="17">
        <f t="shared" si="5"/>
        <v>91</v>
      </c>
      <c r="K381" s="15">
        <v>0.0335</v>
      </c>
      <c r="L381" s="23">
        <v>254.04</v>
      </c>
      <c r="M381" s="24" t="s">
        <v>561</v>
      </c>
      <c r="N381" s="23"/>
    </row>
    <row r="382" s="3" customFormat="1" ht="23.8" customHeight="1" spans="1:14">
      <c r="A382" s="14">
        <v>380</v>
      </c>
      <c r="B382" s="15" t="s">
        <v>1186</v>
      </c>
      <c r="C382" s="15" t="s">
        <v>451</v>
      </c>
      <c r="D382" s="15" t="s">
        <v>1187</v>
      </c>
      <c r="E382" s="16">
        <v>45624</v>
      </c>
      <c r="F382" s="16">
        <v>45988</v>
      </c>
      <c r="G382" s="17">
        <v>50000</v>
      </c>
      <c r="H382" s="16">
        <v>45624</v>
      </c>
      <c r="I382" s="18">
        <v>45646</v>
      </c>
      <c r="J382" s="17">
        <f t="shared" si="5"/>
        <v>23</v>
      </c>
      <c r="K382" s="15">
        <v>0.031</v>
      </c>
      <c r="L382" s="23">
        <v>99.03</v>
      </c>
      <c r="M382" s="24" t="s">
        <v>1188</v>
      </c>
      <c r="N382" s="23"/>
    </row>
    <row r="383" s="4" customFormat="1" ht="23.8" customHeight="1" spans="1:14">
      <c r="A383" s="14">
        <v>381</v>
      </c>
      <c r="B383" s="15" t="s">
        <v>1189</v>
      </c>
      <c r="C383" s="15" t="s">
        <v>210</v>
      </c>
      <c r="D383" s="15" t="s">
        <v>17</v>
      </c>
      <c r="E383" s="16">
        <v>45471</v>
      </c>
      <c r="F383" s="16">
        <v>45833</v>
      </c>
      <c r="G383" s="17">
        <v>50000</v>
      </c>
      <c r="H383" s="18">
        <v>45556</v>
      </c>
      <c r="I383" s="18">
        <v>45646</v>
      </c>
      <c r="J383" s="17">
        <f t="shared" si="5"/>
        <v>91</v>
      </c>
      <c r="K383" s="15">
        <v>0.0345</v>
      </c>
      <c r="L383" s="23">
        <v>436.04</v>
      </c>
      <c r="M383" s="24" t="s">
        <v>1190</v>
      </c>
      <c r="N383" s="23"/>
    </row>
    <row r="384" s="4" customFormat="1" ht="23.8" customHeight="1" spans="1:14">
      <c r="A384" s="14">
        <v>382</v>
      </c>
      <c r="B384" s="15" t="s">
        <v>1191</v>
      </c>
      <c r="C384" s="15" t="s">
        <v>28</v>
      </c>
      <c r="D384" s="15" t="s">
        <v>40</v>
      </c>
      <c r="E384" s="16">
        <v>44627</v>
      </c>
      <c r="F384" s="16">
        <v>45718</v>
      </c>
      <c r="G384" s="17">
        <v>30000</v>
      </c>
      <c r="H384" s="18">
        <v>45556</v>
      </c>
      <c r="I384" s="18">
        <v>45646</v>
      </c>
      <c r="J384" s="17">
        <f t="shared" si="5"/>
        <v>91</v>
      </c>
      <c r="K384" s="15">
        <v>0.046</v>
      </c>
      <c r="L384" s="23">
        <v>348.83</v>
      </c>
      <c r="M384" s="24" t="s">
        <v>1192</v>
      </c>
      <c r="N384" s="23"/>
    </row>
    <row r="385" s="3" customFormat="1" ht="23.8" customHeight="1" spans="1:14">
      <c r="A385" s="14">
        <v>383</v>
      </c>
      <c r="B385" s="15" t="s">
        <v>1193</v>
      </c>
      <c r="C385" s="15" t="s">
        <v>48</v>
      </c>
      <c r="D385" s="15" t="s">
        <v>1194</v>
      </c>
      <c r="E385" s="16">
        <v>45631</v>
      </c>
      <c r="F385" s="16">
        <v>45991</v>
      </c>
      <c r="G385" s="17">
        <v>30000</v>
      </c>
      <c r="H385" s="16">
        <v>45631</v>
      </c>
      <c r="I385" s="18">
        <v>45646</v>
      </c>
      <c r="J385" s="17">
        <f t="shared" si="5"/>
        <v>16</v>
      </c>
      <c r="K385" s="15">
        <v>0.031</v>
      </c>
      <c r="L385" s="23">
        <v>41.33</v>
      </c>
      <c r="M385" s="24" t="s">
        <v>1195</v>
      </c>
      <c r="N385" s="23"/>
    </row>
    <row r="386" s="3" customFormat="1" ht="23.8" customHeight="1" spans="1:14">
      <c r="A386" s="14">
        <v>384</v>
      </c>
      <c r="B386" s="15" t="s">
        <v>1196</v>
      </c>
      <c r="C386" s="15" t="s">
        <v>185</v>
      </c>
      <c r="D386" s="15" t="s">
        <v>1197</v>
      </c>
      <c r="E386" s="16">
        <v>45434</v>
      </c>
      <c r="F386" s="16">
        <v>45793</v>
      </c>
      <c r="G386" s="17">
        <v>20000</v>
      </c>
      <c r="H386" s="18">
        <v>45556</v>
      </c>
      <c r="I386" s="18">
        <v>45646</v>
      </c>
      <c r="J386" s="17">
        <f t="shared" si="5"/>
        <v>91</v>
      </c>
      <c r="K386" s="15">
        <v>0.0345</v>
      </c>
      <c r="L386" s="23">
        <v>174.42</v>
      </c>
      <c r="M386" s="24" t="s">
        <v>1198</v>
      </c>
      <c r="N386" s="23"/>
    </row>
    <row r="387" s="3" customFormat="1" ht="23.8" customHeight="1" spans="1:14">
      <c r="A387" s="14">
        <v>385</v>
      </c>
      <c r="B387" s="15" t="s">
        <v>1199</v>
      </c>
      <c r="C387" s="15" t="s">
        <v>968</v>
      </c>
      <c r="D387" s="15" t="s">
        <v>263</v>
      </c>
      <c r="E387" s="16">
        <v>45280</v>
      </c>
      <c r="F387" s="16">
        <v>45646</v>
      </c>
      <c r="G387" s="17">
        <v>5000</v>
      </c>
      <c r="H387" s="18">
        <v>45556</v>
      </c>
      <c r="I387" s="16">
        <v>45646</v>
      </c>
      <c r="J387" s="17">
        <f t="shared" ref="J387:J450" si="6">I387-H387+1</f>
        <v>91</v>
      </c>
      <c r="K387" s="15">
        <v>0.0345</v>
      </c>
      <c r="L387" s="23">
        <v>43.6</v>
      </c>
      <c r="M387" s="24" t="s">
        <v>1200</v>
      </c>
      <c r="N387" s="23"/>
    </row>
    <row r="388" s="3" customFormat="1" ht="23.8" customHeight="1" spans="1:14">
      <c r="A388" s="14">
        <v>386</v>
      </c>
      <c r="B388" s="15" t="s">
        <v>1201</v>
      </c>
      <c r="C388" s="15" t="s">
        <v>1202</v>
      </c>
      <c r="D388" s="15" t="s">
        <v>940</v>
      </c>
      <c r="E388" s="16">
        <v>45382</v>
      </c>
      <c r="F388" s="16">
        <v>45742</v>
      </c>
      <c r="G388" s="17">
        <v>30000</v>
      </c>
      <c r="H388" s="18">
        <v>45556</v>
      </c>
      <c r="I388" s="18">
        <v>45646</v>
      </c>
      <c r="J388" s="17">
        <f t="shared" si="6"/>
        <v>91</v>
      </c>
      <c r="K388" s="15">
        <v>0.0345</v>
      </c>
      <c r="L388" s="23">
        <v>261.63</v>
      </c>
      <c r="M388" s="24" t="s">
        <v>1203</v>
      </c>
      <c r="N388" s="23"/>
    </row>
    <row r="389" s="3" customFormat="1" ht="23.8" customHeight="1" spans="1:14">
      <c r="A389" s="14">
        <v>387</v>
      </c>
      <c r="B389" s="15" t="s">
        <v>1204</v>
      </c>
      <c r="C389" s="15" t="s">
        <v>370</v>
      </c>
      <c r="D389" s="15" t="s">
        <v>1205</v>
      </c>
      <c r="E389" s="16">
        <v>45628</v>
      </c>
      <c r="F389" s="16">
        <v>45993</v>
      </c>
      <c r="G389" s="17">
        <v>10000</v>
      </c>
      <c r="H389" s="16">
        <v>45628</v>
      </c>
      <c r="I389" s="18">
        <v>45646</v>
      </c>
      <c r="J389" s="17">
        <f t="shared" si="6"/>
        <v>19</v>
      </c>
      <c r="K389" s="15">
        <v>0.031</v>
      </c>
      <c r="L389" s="23">
        <v>16.36</v>
      </c>
      <c r="M389" s="24" t="s">
        <v>1206</v>
      </c>
      <c r="N389" s="23"/>
    </row>
    <row r="390" s="3" customFormat="1" ht="23.8" customHeight="1" spans="1:14">
      <c r="A390" s="14">
        <v>388</v>
      </c>
      <c r="B390" s="15" t="s">
        <v>1207</v>
      </c>
      <c r="C390" s="15" t="s">
        <v>1208</v>
      </c>
      <c r="D390" s="15" t="s">
        <v>207</v>
      </c>
      <c r="E390" s="16">
        <v>45509</v>
      </c>
      <c r="F390" s="16">
        <v>45867</v>
      </c>
      <c r="G390" s="17">
        <v>50000</v>
      </c>
      <c r="H390" s="18">
        <v>45556</v>
      </c>
      <c r="I390" s="18">
        <v>45646</v>
      </c>
      <c r="J390" s="17">
        <f t="shared" si="6"/>
        <v>91</v>
      </c>
      <c r="K390" s="15">
        <v>0.0335</v>
      </c>
      <c r="L390" s="23">
        <v>423.4</v>
      </c>
      <c r="M390" s="24" t="s">
        <v>1209</v>
      </c>
      <c r="N390" s="23"/>
    </row>
    <row r="391" s="3" customFormat="1" ht="23.8" customHeight="1" spans="1:14">
      <c r="A391" s="14">
        <v>389</v>
      </c>
      <c r="B391" s="15" t="s">
        <v>1210</v>
      </c>
      <c r="C391" s="15" t="s">
        <v>1128</v>
      </c>
      <c r="D391" s="15" t="s">
        <v>1211</v>
      </c>
      <c r="E391" s="16">
        <v>45624</v>
      </c>
      <c r="F391" s="16">
        <v>45989</v>
      </c>
      <c r="G391" s="17">
        <v>5000</v>
      </c>
      <c r="H391" s="16">
        <v>45624</v>
      </c>
      <c r="I391" s="18">
        <v>45646</v>
      </c>
      <c r="J391" s="17">
        <f t="shared" si="6"/>
        <v>23</v>
      </c>
      <c r="K391" s="15">
        <v>0.031</v>
      </c>
      <c r="L391" s="23">
        <v>9.9</v>
      </c>
      <c r="M391" s="24" t="s">
        <v>1212</v>
      </c>
      <c r="N391" s="23"/>
    </row>
    <row r="392" s="3" customFormat="1" ht="23.8" customHeight="1" spans="1:14">
      <c r="A392" s="14">
        <v>390</v>
      </c>
      <c r="B392" s="15" t="s">
        <v>1213</v>
      </c>
      <c r="C392" s="15" t="s">
        <v>56</v>
      </c>
      <c r="D392" s="15" t="s">
        <v>737</v>
      </c>
      <c r="E392" s="16">
        <v>44624</v>
      </c>
      <c r="F392" s="16">
        <v>45717</v>
      </c>
      <c r="G392" s="17">
        <v>3000</v>
      </c>
      <c r="H392" s="18">
        <v>45556</v>
      </c>
      <c r="I392" s="18">
        <v>45646</v>
      </c>
      <c r="J392" s="17">
        <f t="shared" si="6"/>
        <v>91</v>
      </c>
      <c r="K392" s="15">
        <v>0.046</v>
      </c>
      <c r="L392" s="23">
        <v>34.88</v>
      </c>
      <c r="M392" s="24" t="s">
        <v>1214</v>
      </c>
      <c r="N392" s="23"/>
    </row>
    <row r="393" s="3" customFormat="1" ht="23.8" customHeight="1" spans="1:14">
      <c r="A393" s="14">
        <v>391</v>
      </c>
      <c r="B393" s="15" t="s">
        <v>1215</v>
      </c>
      <c r="C393" s="15" t="s">
        <v>785</v>
      </c>
      <c r="D393" s="15" t="s">
        <v>357</v>
      </c>
      <c r="E393" s="16">
        <v>45272</v>
      </c>
      <c r="F393" s="16">
        <v>45637</v>
      </c>
      <c r="G393" s="17">
        <v>3000</v>
      </c>
      <c r="H393" s="18">
        <v>45556</v>
      </c>
      <c r="I393" s="16">
        <v>45637</v>
      </c>
      <c r="J393" s="17">
        <f t="shared" si="6"/>
        <v>82</v>
      </c>
      <c r="K393" s="15">
        <v>0.0345</v>
      </c>
      <c r="L393" s="23">
        <v>23.58</v>
      </c>
      <c r="M393" s="24" t="s">
        <v>1216</v>
      </c>
      <c r="N393" s="23"/>
    </row>
    <row r="394" s="5" customFormat="1" ht="23.8" customHeight="1" spans="1:14">
      <c r="A394" s="14">
        <v>392</v>
      </c>
      <c r="B394" s="15" t="s">
        <v>1217</v>
      </c>
      <c r="C394" s="15" t="s">
        <v>1218</v>
      </c>
      <c r="D394" s="15" t="s">
        <v>514</v>
      </c>
      <c r="E394" s="16">
        <v>45456</v>
      </c>
      <c r="F394" s="16">
        <v>45819</v>
      </c>
      <c r="G394" s="17">
        <v>10000</v>
      </c>
      <c r="H394" s="18">
        <v>45556</v>
      </c>
      <c r="I394" s="18">
        <v>45646</v>
      </c>
      <c r="J394" s="17">
        <f t="shared" si="6"/>
        <v>91</v>
      </c>
      <c r="K394" s="15">
        <v>0.0345</v>
      </c>
      <c r="L394" s="23">
        <v>87.21</v>
      </c>
      <c r="M394" s="24" t="s">
        <v>1219</v>
      </c>
      <c r="N394" s="23"/>
    </row>
    <row r="395" s="3" customFormat="1" ht="23.8" customHeight="1" spans="1:14">
      <c r="A395" s="14">
        <v>393</v>
      </c>
      <c r="B395" s="15" t="s">
        <v>1220</v>
      </c>
      <c r="C395" s="15" t="s">
        <v>353</v>
      </c>
      <c r="D395" s="15" t="s">
        <v>1221</v>
      </c>
      <c r="E395" s="16">
        <v>45380</v>
      </c>
      <c r="F395" s="16">
        <v>45742</v>
      </c>
      <c r="G395" s="17">
        <v>30000</v>
      </c>
      <c r="H395" s="18">
        <v>45556</v>
      </c>
      <c r="I395" s="18">
        <v>45646</v>
      </c>
      <c r="J395" s="17">
        <f t="shared" si="6"/>
        <v>91</v>
      </c>
      <c r="K395" s="15">
        <v>0.0345</v>
      </c>
      <c r="L395" s="23">
        <v>261.63</v>
      </c>
      <c r="M395" s="24" t="s">
        <v>1222</v>
      </c>
      <c r="N395" s="23"/>
    </row>
    <row r="396" s="3" customFormat="1" ht="23.8" customHeight="1" spans="1:14">
      <c r="A396" s="14">
        <v>394</v>
      </c>
      <c r="B396" s="15" t="s">
        <v>1223</v>
      </c>
      <c r="C396" s="15" t="s">
        <v>32</v>
      </c>
      <c r="D396" s="15" t="s">
        <v>760</v>
      </c>
      <c r="E396" s="16">
        <v>45618</v>
      </c>
      <c r="F396" s="16">
        <v>45983</v>
      </c>
      <c r="G396" s="17">
        <v>5000</v>
      </c>
      <c r="H396" s="16">
        <v>45618</v>
      </c>
      <c r="I396" s="18">
        <v>45646</v>
      </c>
      <c r="J396" s="17">
        <f t="shared" si="6"/>
        <v>29</v>
      </c>
      <c r="K396" s="15">
        <v>0.031</v>
      </c>
      <c r="L396" s="23">
        <v>12.49</v>
      </c>
      <c r="M396" s="24" t="s">
        <v>1224</v>
      </c>
      <c r="N396" s="23"/>
    </row>
    <row r="397" s="3" customFormat="1" ht="23.8" customHeight="1" spans="1:14">
      <c r="A397" s="14">
        <v>395</v>
      </c>
      <c r="B397" s="15" t="s">
        <v>1225</v>
      </c>
      <c r="C397" s="15" t="s">
        <v>244</v>
      </c>
      <c r="D397" s="15" t="s">
        <v>1226</v>
      </c>
      <c r="E397" s="16">
        <v>45617</v>
      </c>
      <c r="F397" s="16">
        <v>45978</v>
      </c>
      <c r="G397" s="17">
        <v>3000</v>
      </c>
      <c r="H397" s="16">
        <v>45617</v>
      </c>
      <c r="I397" s="18">
        <v>45646</v>
      </c>
      <c r="J397" s="17">
        <f t="shared" si="6"/>
        <v>30</v>
      </c>
      <c r="K397" s="15">
        <v>0.031</v>
      </c>
      <c r="L397" s="23">
        <v>7.75</v>
      </c>
      <c r="M397" s="24" t="s">
        <v>1227</v>
      </c>
      <c r="N397" s="23"/>
    </row>
    <row r="398" s="3" customFormat="1" ht="23.8" customHeight="1" spans="1:14">
      <c r="A398" s="14">
        <v>396</v>
      </c>
      <c r="B398" s="15" t="s">
        <v>1228</v>
      </c>
      <c r="C398" s="15" t="s">
        <v>431</v>
      </c>
      <c r="D398" s="15" t="s">
        <v>615</v>
      </c>
      <c r="E398" s="16">
        <v>45519</v>
      </c>
      <c r="F398" s="16">
        <v>45875</v>
      </c>
      <c r="G398" s="17">
        <v>30000</v>
      </c>
      <c r="H398" s="18">
        <v>45556</v>
      </c>
      <c r="I398" s="18">
        <v>45646</v>
      </c>
      <c r="J398" s="17">
        <f t="shared" si="6"/>
        <v>91</v>
      </c>
      <c r="K398" s="15">
        <v>0.0335</v>
      </c>
      <c r="L398" s="23">
        <v>254.04</v>
      </c>
      <c r="M398" s="24" t="s">
        <v>1229</v>
      </c>
      <c r="N398" s="15"/>
    </row>
    <row r="399" s="3" customFormat="1" ht="23.8" customHeight="1" spans="1:14">
      <c r="A399" s="14">
        <v>397</v>
      </c>
      <c r="B399" s="15" t="s">
        <v>1230</v>
      </c>
      <c r="C399" s="15" t="s">
        <v>445</v>
      </c>
      <c r="D399" s="15" t="s">
        <v>619</v>
      </c>
      <c r="E399" s="16">
        <v>44620</v>
      </c>
      <c r="F399" s="16">
        <v>45711</v>
      </c>
      <c r="G399" s="17">
        <v>50000</v>
      </c>
      <c r="H399" s="18">
        <v>45556</v>
      </c>
      <c r="I399" s="18">
        <v>45646</v>
      </c>
      <c r="J399" s="17">
        <f t="shared" si="6"/>
        <v>91</v>
      </c>
      <c r="K399" s="15">
        <v>0.046</v>
      </c>
      <c r="L399" s="23">
        <v>581.39</v>
      </c>
      <c r="M399" s="24" t="s">
        <v>1083</v>
      </c>
      <c r="N399" s="23"/>
    </row>
    <row r="400" s="3" customFormat="1" ht="23.8" customHeight="1" spans="1:14">
      <c r="A400" s="14">
        <v>398</v>
      </c>
      <c r="B400" s="15" t="s">
        <v>1231</v>
      </c>
      <c r="C400" s="15" t="s">
        <v>120</v>
      </c>
      <c r="D400" s="15" t="s">
        <v>1232</v>
      </c>
      <c r="E400" s="16">
        <v>45525</v>
      </c>
      <c r="F400" s="16">
        <v>45890</v>
      </c>
      <c r="G400" s="17">
        <v>30000</v>
      </c>
      <c r="H400" s="18">
        <v>45556</v>
      </c>
      <c r="I400" s="18">
        <v>45646</v>
      </c>
      <c r="J400" s="17">
        <f t="shared" si="6"/>
        <v>91</v>
      </c>
      <c r="K400" s="15">
        <v>0.0335</v>
      </c>
      <c r="L400" s="23">
        <v>254.04</v>
      </c>
      <c r="M400" s="24" t="s">
        <v>1233</v>
      </c>
      <c r="N400" s="23"/>
    </row>
    <row r="401" s="3" customFormat="1" ht="23.8" customHeight="1" spans="1:14">
      <c r="A401" s="14">
        <v>399</v>
      </c>
      <c r="B401" s="15" t="s">
        <v>1234</v>
      </c>
      <c r="C401" s="15" t="s">
        <v>270</v>
      </c>
      <c r="D401" s="15" t="s">
        <v>233</v>
      </c>
      <c r="E401" s="16">
        <v>44620</v>
      </c>
      <c r="F401" s="16">
        <v>45714</v>
      </c>
      <c r="G401" s="17">
        <v>50000</v>
      </c>
      <c r="H401" s="18">
        <v>45556</v>
      </c>
      <c r="I401" s="18">
        <v>45646</v>
      </c>
      <c r="J401" s="17">
        <f t="shared" si="6"/>
        <v>91</v>
      </c>
      <c r="K401" s="15">
        <v>0.046</v>
      </c>
      <c r="L401" s="23">
        <v>581.39</v>
      </c>
      <c r="M401" s="24" t="s">
        <v>1235</v>
      </c>
      <c r="N401" s="22"/>
    </row>
    <row r="402" s="3" customFormat="1" ht="23.8" customHeight="1" spans="1:14">
      <c r="A402" s="14">
        <v>400</v>
      </c>
      <c r="B402" s="15" t="s">
        <v>1236</v>
      </c>
      <c r="C402" s="15" t="s">
        <v>785</v>
      </c>
      <c r="D402" s="15" t="s">
        <v>57</v>
      </c>
      <c r="E402" s="16">
        <v>45272</v>
      </c>
      <c r="F402" s="16">
        <v>45637</v>
      </c>
      <c r="G402" s="17">
        <v>3000</v>
      </c>
      <c r="H402" s="18">
        <v>45556</v>
      </c>
      <c r="I402" s="16">
        <v>45637</v>
      </c>
      <c r="J402" s="17">
        <f t="shared" si="6"/>
        <v>82</v>
      </c>
      <c r="K402" s="15">
        <v>0.0345</v>
      </c>
      <c r="L402" s="23">
        <v>23.58</v>
      </c>
      <c r="M402" s="24" t="s">
        <v>1237</v>
      </c>
      <c r="N402" s="23"/>
    </row>
    <row r="403" s="3" customFormat="1" ht="23.8" customHeight="1" spans="1:14">
      <c r="A403" s="14">
        <v>401</v>
      </c>
      <c r="B403" s="15" t="s">
        <v>1238</v>
      </c>
      <c r="C403" s="15" t="s">
        <v>1239</v>
      </c>
      <c r="D403" s="15" t="s">
        <v>892</v>
      </c>
      <c r="E403" s="16">
        <v>45280</v>
      </c>
      <c r="F403" s="16">
        <v>45646</v>
      </c>
      <c r="G403" s="17">
        <v>20000</v>
      </c>
      <c r="H403" s="18">
        <v>45556</v>
      </c>
      <c r="I403" s="16">
        <v>45646</v>
      </c>
      <c r="J403" s="17">
        <f t="shared" si="6"/>
        <v>91</v>
      </c>
      <c r="K403" s="15">
        <v>0.0345</v>
      </c>
      <c r="L403" s="23">
        <v>174.42</v>
      </c>
      <c r="M403" s="24" t="s">
        <v>1240</v>
      </c>
      <c r="N403" s="23"/>
    </row>
    <row r="404" s="3" customFormat="1" ht="23.8" customHeight="1" spans="1:14">
      <c r="A404" s="14">
        <v>402</v>
      </c>
      <c r="B404" s="15" t="s">
        <v>1241</v>
      </c>
      <c r="C404" s="15" t="s">
        <v>431</v>
      </c>
      <c r="D404" s="15" t="s">
        <v>1242</v>
      </c>
      <c r="E404" s="16">
        <v>45349</v>
      </c>
      <c r="F404" s="16">
        <v>46017</v>
      </c>
      <c r="G404" s="17">
        <v>50000</v>
      </c>
      <c r="H404" s="18">
        <v>45556</v>
      </c>
      <c r="I404" s="18">
        <v>45646</v>
      </c>
      <c r="J404" s="17">
        <f t="shared" si="6"/>
        <v>91</v>
      </c>
      <c r="K404" s="15">
        <v>0.0395</v>
      </c>
      <c r="L404" s="23">
        <v>499.24</v>
      </c>
      <c r="M404" s="24" t="s">
        <v>1243</v>
      </c>
      <c r="N404" s="23"/>
    </row>
    <row r="405" s="3" customFormat="1" ht="23.8" customHeight="1" spans="1:14">
      <c r="A405" s="14">
        <v>403</v>
      </c>
      <c r="B405" s="15" t="s">
        <v>935</v>
      </c>
      <c r="C405" s="15" t="s">
        <v>686</v>
      </c>
      <c r="D405" s="15" t="s">
        <v>1244</v>
      </c>
      <c r="E405" s="16">
        <v>45380</v>
      </c>
      <c r="F405" s="16">
        <v>45742</v>
      </c>
      <c r="G405" s="17">
        <v>30000</v>
      </c>
      <c r="H405" s="18">
        <v>45556</v>
      </c>
      <c r="I405" s="18">
        <v>45646</v>
      </c>
      <c r="J405" s="17">
        <f t="shared" si="6"/>
        <v>91</v>
      </c>
      <c r="K405" s="15">
        <v>0.0345</v>
      </c>
      <c r="L405" s="23">
        <v>261.63</v>
      </c>
      <c r="M405" s="24" t="s">
        <v>1245</v>
      </c>
      <c r="N405" s="23"/>
    </row>
    <row r="406" s="3" customFormat="1" ht="23.8" customHeight="1" spans="1:14">
      <c r="A406" s="14">
        <v>404</v>
      </c>
      <c r="B406" s="15" t="s">
        <v>1246</v>
      </c>
      <c r="C406" s="15" t="s">
        <v>52</v>
      </c>
      <c r="D406" s="15" t="s">
        <v>615</v>
      </c>
      <c r="E406" s="16">
        <v>44620</v>
      </c>
      <c r="F406" s="16">
        <v>45713</v>
      </c>
      <c r="G406" s="17">
        <v>50000</v>
      </c>
      <c r="H406" s="18">
        <v>45556</v>
      </c>
      <c r="I406" s="18">
        <v>45646</v>
      </c>
      <c r="J406" s="17">
        <f t="shared" si="6"/>
        <v>91</v>
      </c>
      <c r="K406" s="15">
        <v>0.046</v>
      </c>
      <c r="L406" s="23">
        <v>581.39</v>
      </c>
      <c r="M406" s="24" t="s">
        <v>1247</v>
      </c>
      <c r="N406" s="23"/>
    </row>
    <row r="407" s="6" customFormat="1" ht="23.8" customHeight="1" spans="1:14">
      <c r="A407" s="14">
        <v>405</v>
      </c>
      <c r="B407" s="15" t="s">
        <v>1248</v>
      </c>
      <c r="C407" s="15" t="s">
        <v>306</v>
      </c>
      <c r="D407" s="15" t="s">
        <v>25</v>
      </c>
      <c r="E407" s="16">
        <v>44624</v>
      </c>
      <c r="F407" s="16">
        <v>45718</v>
      </c>
      <c r="G407" s="17">
        <v>20000</v>
      </c>
      <c r="H407" s="18">
        <v>45556</v>
      </c>
      <c r="I407" s="18">
        <v>45646</v>
      </c>
      <c r="J407" s="17">
        <f t="shared" si="6"/>
        <v>91</v>
      </c>
      <c r="K407" s="15">
        <v>0.046</v>
      </c>
      <c r="L407" s="23">
        <v>232.56</v>
      </c>
      <c r="M407" s="24" t="s">
        <v>1249</v>
      </c>
      <c r="N407" s="23"/>
    </row>
    <row r="408" s="3" customFormat="1" ht="23.8" customHeight="1" spans="1:14">
      <c r="A408" s="14">
        <v>406</v>
      </c>
      <c r="B408" s="15" t="s">
        <v>1250</v>
      </c>
      <c r="C408" s="15" t="s">
        <v>60</v>
      </c>
      <c r="D408" s="15" t="s">
        <v>1251</v>
      </c>
      <c r="E408" s="16">
        <v>44620</v>
      </c>
      <c r="F408" s="16">
        <v>45712</v>
      </c>
      <c r="G408" s="17">
        <v>50000</v>
      </c>
      <c r="H408" s="18">
        <v>45556</v>
      </c>
      <c r="I408" s="18">
        <v>45646</v>
      </c>
      <c r="J408" s="17">
        <f t="shared" si="6"/>
        <v>91</v>
      </c>
      <c r="K408" s="15">
        <v>0.046</v>
      </c>
      <c r="L408" s="23">
        <v>581.39</v>
      </c>
      <c r="M408" s="24" t="s">
        <v>857</v>
      </c>
      <c r="N408" s="23"/>
    </row>
    <row r="409" s="3" customFormat="1" ht="23.8" customHeight="1" spans="1:14">
      <c r="A409" s="14">
        <v>407</v>
      </c>
      <c r="B409" s="15" t="s">
        <v>1252</v>
      </c>
      <c r="C409" s="15" t="s">
        <v>706</v>
      </c>
      <c r="D409" s="15" t="s">
        <v>460</v>
      </c>
      <c r="E409" s="16">
        <v>45447</v>
      </c>
      <c r="F409" s="16">
        <v>45811</v>
      </c>
      <c r="G409" s="17">
        <v>30000</v>
      </c>
      <c r="H409" s="18">
        <v>45556</v>
      </c>
      <c r="I409" s="18">
        <v>45646</v>
      </c>
      <c r="J409" s="17">
        <f t="shared" si="6"/>
        <v>91</v>
      </c>
      <c r="K409" s="15">
        <v>0.0345</v>
      </c>
      <c r="L409" s="23">
        <v>261.63</v>
      </c>
      <c r="M409" s="24" t="s">
        <v>1253</v>
      </c>
      <c r="N409" s="23"/>
    </row>
    <row r="410" s="3" customFormat="1" ht="23.8" customHeight="1" spans="1:14">
      <c r="A410" s="14">
        <v>408</v>
      </c>
      <c r="B410" s="15" t="s">
        <v>1254</v>
      </c>
      <c r="C410" s="15" t="s">
        <v>91</v>
      </c>
      <c r="D410" s="15" t="s">
        <v>165</v>
      </c>
      <c r="E410" s="16">
        <v>45517</v>
      </c>
      <c r="F410" s="16">
        <v>45881</v>
      </c>
      <c r="G410" s="17">
        <v>30000</v>
      </c>
      <c r="H410" s="18">
        <v>45556</v>
      </c>
      <c r="I410" s="18">
        <v>45646</v>
      </c>
      <c r="J410" s="17">
        <f t="shared" si="6"/>
        <v>91</v>
      </c>
      <c r="K410" s="15">
        <v>0.0335</v>
      </c>
      <c r="L410" s="23">
        <v>254.04</v>
      </c>
      <c r="M410" s="24" t="s">
        <v>1255</v>
      </c>
      <c r="N410" s="23"/>
    </row>
    <row r="411" s="3" customFormat="1" ht="23.8" customHeight="1" spans="1:14">
      <c r="A411" s="14">
        <v>409</v>
      </c>
      <c r="B411" s="15" t="s">
        <v>1256</v>
      </c>
      <c r="C411" s="15" t="s">
        <v>445</v>
      </c>
      <c r="D411" s="15" t="s">
        <v>1257</v>
      </c>
      <c r="E411" s="16">
        <v>45397</v>
      </c>
      <c r="F411" s="16">
        <v>46002</v>
      </c>
      <c r="G411" s="17">
        <v>30000</v>
      </c>
      <c r="H411" s="18">
        <v>45556</v>
      </c>
      <c r="I411" s="18">
        <v>45646</v>
      </c>
      <c r="J411" s="17">
        <f t="shared" si="6"/>
        <v>91</v>
      </c>
      <c r="K411" s="15">
        <v>0.0395</v>
      </c>
      <c r="L411" s="23">
        <v>299.54</v>
      </c>
      <c r="M411" s="24" t="s">
        <v>1258</v>
      </c>
      <c r="N411" s="23"/>
    </row>
    <row r="412" s="3" customFormat="1" ht="23.8" customHeight="1" spans="1:14">
      <c r="A412" s="14">
        <v>410</v>
      </c>
      <c r="B412" s="15" t="s">
        <v>1259</v>
      </c>
      <c r="C412" s="15" t="s">
        <v>181</v>
      </c>
      <c r="D412" s="15" t="s">
        <v>1260</v>
      </c>
      <c r="E412" s="16">
        <v>45356</v>
      </c>
      <c r="F412" s="16">
        <v>45720</v>
      </c>
      <c r="G412" s="17">
        <v>30000</v>
      </c>
      <c r="H412" s="18">
        <v>45556</v>
      </c>
      <c r="I412" s="18">
        <v>45646</v>
      </c>
      <c r="J412" s="17">
        <f t="shared" si="6"/>
        <v>91</v>
      </c>
      <c r="K412" s="15">
        <v>0.0345</v>
      </c>
      <c r="L412" s="23">
        <v>261.63</v>
      </c>
      <c r="M412" s="24" t="s">
        <v>1261</v>
      </c>
      <c r="N412" s="23"/>
    </row>
    <row r="413" s="3" customFormat="1" ht="23.8" customHeight="1" spans="1:14">
      <c r="A413" s="14">
        <v>411</v>
      </c>
      <c r="B413" s="15" t="s">
        <v>1262</v>
      </c>
      <c r="C413" s="15" t="s">
        <v>112</v>
      </c>
      <c r="D413" s="15" t="s">
        <v>425</v>
      </c>
      <c r="E413" s="16">
        <v>45631</v>
      </c>
      <c r="F413" s="16">
        <v>45986</v>
      </c>
      <c r="G413" s="17">
        <v>50000</v>
      </c>
      <c r="H413" s="16">
        <v>45631</v>
      </c>
      <c r="I413" s="18">
        <v>45646</v>
      </c>
      <c r="J413" s="17">
        <f t="shared" si="6"/>
        <v>16</v>
      </c>
      <c r="K413" s="15">
        <v>0.031</v>
      </c>
      <c r="L413" s="23">
        <v>68.89</v>
      </c>
      <c r="M413" s="24" t="s">
        <v>1263</v>
      </c>
      <c r="N413" s="23"/>
    </row>
    <row r="414" s="3" customFormat="1" ht="23.8" customHeight="1" spans="1:14">
      <c r="A414" s="14">
        <v>412</v>
      </c>
      <c r="B414" s="15" t="s">
        <v>1264</v>
      </c>
      <c r="C414" s="15" t="s">
        <v>306</v>
      </c>
      <c r="D414" s="15" t="s">
        <v>554</v>
      </c>
      <c r="E414" s="16">
        <v>45625</v>
      </c>
      <c r="F414" s="16">
        <v>45990</v>
      </c>
      <c r="G414" s="17">
        <v>3000</v>
      </c>
      <c r="H414" s="16">
        <v>45625</v>
      </c>
      <c r="I414" s="18">
        <v>45646</v>
      </c>
      <c r="J414" s="17">
        <f t="shared" si="6"/>
        <v>22</v>
      </c>
      <c r="K414" s="15">
        <v>0.031</v>
      </c>
      <c r="L414" s="23">
        <v>5.68</v>
      </c>
      <c r="M414" s="24" t="s">
        <v>1265</v>
      </c>
      <c r="N414" s="23"/>
    </row>
    <row r="415" s="3" customFormat="1" ht="23.8" customHeight="1" spans="1:14">
      <c r="A415" s="14">
        <v>413</v>
      </c>
      <c r="B415" s="15" t="s">
        <v>1266</v>
      </c>
      <c r="C415" s="15" t="s">
        <v>229</v>
      </c>
      <c r="D415" s="15" t="s">
        <v>916</v>
      </c>
      <c r="E415" s="16">
        <v>44627</v>
      </c>
      <c r="F415" s="16">
        <v>45718</v>
      </c>
      <c r="G415" s="17">
        <v>30000</v>
      </c>
      <c r="H415" s="18">
        <v>45556</v>
      </c>
      <c r="I415" s="18">
        <v>45646</v>
      </c>
      <c r="J415" s="17">
        <f t="shared" si="6"/>
        <v>91</v>
      </c>
      <c r="K415" s="15">
        <v>0.046</v>
      </c>
      <c r="L415" s="23">
        <v>348.83</v>
      </c>
      <c r="M415" s="24" t="s">
        <v>1267</v>
      </c>
      <c r="N415" s="23"/>
    </row>
    <row r="416" s="3" customFormat="1" ht="23.8" customHeight="1" spans="1:14">
      <c r="A416" s="14">
        <v>414</v>
      </c>
      <c r="B416" s="15" t="s">
        <v>1268</v>
      </c>
      <c r="C416" s="15" t="s">
        <v>1269</v>
      </c>
      <c r="D416" s="15" t="s">
        <v>656</v>
      </c>
      <c r="E416" s="16">
        <v>45623</v>
      </c>
      <c r="F416" s="16">
        <v>45982</v>
      </c>
      <c r="G416" s="17">
        <v>3000</v>
      </c>
      <c r="H416" s="16">
        <v>45623</v>
      </c>
      <c r="I416" s="18">
        <v>45646</v>
      </c>
      <c r="J416" s="17">
        <f t="shared" si="6"/>
        <v>24</v>
      </c>
      <c r="K416" s="15">
        <v>0.031</v>
      </c>
      <c r="L416" s="23">
        <v>6.2</v>
      </c>
      <c r="M416" s="24" t="s">
        <v>1270</v>
      </c>
      <c r="N416" s="23"/>
    </row>
    <row r="417" s="3" customFormat="1" ht="23.8" customHeight="1" spans="1:14">
      <c r="A417" s="14">
        <v>415</v>
      </c>
      <c r="B417" s="15" t="s">
        <v>1271</v>
      </c>
      <c r="C417" s="15" t="s">
        <v>454</v>
      </c>
      <c r="D417" s="15" t="s">
        <v>1272</v>
      </c>
      <c r="E417" s="16">
        <v>45616</v>
      </c>
      <c r="F417" s="16">
        <v>45980</v>
      </c>
      <c r="G417" s="17">
        <v>24700</v>
      </c>
      <c r="H417" s="16">
        <v>45616</v>
      </c>
      <c r="I417" s="18">
        <v>45646</v>
      </c>
      <c r="J417" s="17">
        <f t="shared" si="6"/>
        <v>31</v>
      </c>
      <c r="K417" s="15">
        <v>0.031</v>
      </c>
      <c r="L417" s="23">
        <v>65.94</v>
      </c>
      <c r="M417" s="24" t="s">
        <v>1273</v>
      </c>
      <c r="N417" s="23"/>
    </row>
    <row r="418" s="3" customFormat="1" ht="23.8" customHeight="1" spans="1:14">
      <c r="A418" s="14">
        <v>416</v>
      </c>
      <c r="B418" s="15" t="s">
        <v>1274</v>
      </c>
      <c r="C418" s="15" t="s">
        <v>232</v>
      </c>
      <c r="D418" s="15" t="s">
        <v>1275</v>
      </c>
      <c r="E418" s="16">
        <v>45467</v>
      </c>
      <c r="F418" s="16">
        <v>45831</v>
      </c>
      <c r="G418" s="17">
        <v>30000</v>
      </c>
      <c r="H418" s="18">
        <v>45556</v>
      </c>
      <c r="I418" s="18">
        <v>45646</v>
      </c>
      <c r="J418" s="17">
        <f t="shared" si="6"/>
        <v>91</v>
      </c>
      <c r="K418" s="15">
        <v>0.0345</v>
      </c>
      <c r="L418" s="23">
        <v>261.63</v>
      </c>
      <c r="M418" s="24" t="s">
        <v>1276</v>
      </c>
      <c r="N418" s="23"/>
    </row>
    <row r="419" s="3" customFormat="1" ht="23.8" customHeight="1" spans="1:14">
      <c r="A419" s="14">
        <v>417</v>
      </c>
      <c r="B419" s="15" t="s">
        <v>1277</v>
      </c>
      <c r="C419" s="15" t="s">
        <v>203</v>
      </c>
      <c r="D419" s="15" t="s">
        <v>1120</v>
      </c>
      <c r="E419" s="16">
        <v>44620</v>
      </c>
      <c r="F419" s="16">
        <v>45712</v>
      </c>
      <c r="G419" s="17">
        <v>50000</v>
      </c>
      <c r="H419" s="18">
        <v>45556</v>
      </c>
      <c r="I419" s="18">
        <v>45646</v>
      </c>
      <c r="J419" s="17">
        <f t="shared" si="6"/>
        <v>91</v>
      </c>
      <c r="K419" s="15">
        <v>0.046</v>
      </c>
      <c r="L419" s="23">
        <v>581.39</v>
      </c>
      <c r="M419" s="24" t="s">
        <v>1278</v>
      </c>
      <c r="N419" s="23"/>
    </row>
    <row r="420" s="3" customFormat="1" ht="23.8" customHeight="1" spans="1:14">
      <c r="A420" s="14">
        <v>418</v>
      </c>
      <c r="B420" s="15" t="s">
        <v>1279</v>
      </c>
      <c r="C420" s="15" t="s">
        <v>152</v>
      </c>
      <c r="D420" s="15" t="s">
        <v>837</v>
      </c>
      <c r="E420" s="16">
        <v>45604</v>
      </c>
      <c r="F420" s="16">
        <v>45968</v>
      </c>
      <c r="G420" s="17">
        <v>20000</v>
      </c>
      <c r="H420" s="16">
        <v>45604</v>
      </c>
      <c r="I420" s="18">
        <v>45646</v>
      </c>
      <c r="J420" s="17">
        <f t="shared" si="6"/>
        <v>43</v>
      </c>
      <c r="K420" s="15">
        <v>0.031</v>
      </c>
      <c r="L420" s="23">
        <v>74.06</v>
      </c>
      <c r="M420" s="24" t="s">
        <v>1280</v>
      </c>
      <c r="N420" s="23"/>
    </row>
    <row r="421" s="3" customFormat="1" ht="23.8" customHeight="1" spans="1:14">
      <c r="A421" s="14">
        <v>419</v>
      </c>
      <c r="B421" s="15" t="s">
        <v>1281</v>
      </c>
      <c r="C421" s="15" t="s">
        <v>968</v>
      </c>
      <c r="D421" s="15" t="s">
        <v>521</v>
      </c>
      <c r="E421" s="16">
        <v>45378</v>
      </c>
      <c r="F421" s="16">
        <v>45738</v>
      </c>
      <c r="G421" s="17">
        <v>30000</v>
      </c>
      <c r="H421" s="18">
        <v>45556</v>
      </c>
      <c r="I421" s="18">
        <v>45646</v>
      </c>
      <c r="J421" s="17">
        <f t="shared" si="6"/>
        <v>91</v>
      </c>
      <c r="K421" s="15">
        <v>0.0345</v>
      </c>
      <c r="L421" s="23">
        <v>261.63</v>
      </c>
      <c r="M421" s="24" t="s">
        <v>1282</v>
      </c>
      <c r="N421" s="23"/>
    </row>
    <row r="422" s="3" customFormat="1" ht="23.8" customHeight="1" spans="1:14">
      <c r="A422" s="14">
        <v>420</v>
      </c>
      <c r="B422" s="15" t="s">
        <v>1283</v>
      </c>
      <c r="C422" s="15" t="s">
        <v>56</v>
      </c>
      <c r="D422" s="15" t="s">
        <v>1052</v>
      </c>
      <c r="E422" s="16">
        <v>45457</v>
      </c>
      <c r="F422" s="16">
        <v>45819</v>
      </c>
      <c r="G422" s="17">
        <v>10000</v>
      </c>
      <c r="H422" s="18">
        <v>45556</v>
      </c>
      <c r="I422" s="18">
        <v>45646</v>
      </c>
      <c r="J422" s="17">
        <f t="shared" si="6"/>
        <v>91</v>
      </c>
      <c r="K422" s="15">
        <v>0.0345</v>
      </c>
      <c r="L422" s="23">
        <v>87.21</v>
      </c>
      <c r="M422" s="24" t="s">
        <v>1284</v>
      </c>
      <c r="N422" s="23"/>
    </row>
    <row r="423" s="3" customFormat="1" ht="23.8" customHeight="1" spans="1:14">
      <c r="A423" s="14">
        <v>421</v>
      </c>
      <c r="B423" s="15" t="s">
        <v>1285</v>
      </c>
      <c r="C423" s="15" t="s">
        <v>743</v>
      </c>
      <c r="D423" s="15" t="s">
        <v>1286</v>
      </c>
      <c r="E423" s="16">
        <v>45362</v>
      </c>
      <c r="F423" s="16">
        <v>45726</v>
      </c>
      <c r="G423" s="17">
        <v>30000</v>
      </c>
      <c r="H423" s="18">
        <v>45556</v>
      </c>
      <c r="I423" s="18">
        <v>45646</v>
      </c>
      <c r="J423" s="17">
        <f t="shared" si="6"/>
        <v>91</v>
      </c>
      <c r="K423" s="15">
        <v>0.0345</v>
      </c>
      <c r="L423" s="23">
        <v>261.63</v>
      </c>
      <c r="M423" s="24" t="s">
        <v>1287</v>
      </c>
      <c r="N423" s="23"/>
    </row>
    <row r="424" s="3" customFormat="1" ht="23.8" customHeight="1" spans="1:14">
      <c r="A424" s="14">
        <v>422</v>
      </c>
      <c r="B424" s="15" t="s">
        <v>1288</v>
      </c>
      <c r="C424" s="15" t="s">
        <v>112</v>
      </c>
      <c r="D424" s="15" t="s">
        <v>1289</v>
      </c>
      <c r="E424" s="16">
        <v>45545</v>
      </c>
      <c r="F424" s="16">
        <v>45910</v>
      </c>
      <c r="G424" s="17">
        <v>30000</v>
      </c>
      <c r="H424" s="16">
        <v>45545</v>
      </c>
      <c r="I424" s="18">
        <v>45646</v>
      </c>
      <c r="J424" s="17">
        <f t="shared" si="6"/>
        <v>102</v>
      </c>
      <c r="K424" s="15">
        <v>0.0335</v>
      </c>
      <c r="L424" s="23">
        <v>284.75</v>
      </c>
      <c r="M424" s="24" t="s">
        <v>1290</v>
      </c>
      <c r="N424" s="23" t="s">
        <v>46</v>
      </c>
    </row>
    <row r="425" s="3" customFormat="1" ht="23.8" customHeight="1" spans="1:14">
      <c r="A425" s="14">
        <v>423</v>
      </c>
      <c r="B425" s="15" t="s">
        <v>1291</v>
      </c>
      <c r="C425" s="17" t="s">
        <v>32</v>
      </c>
      <c r="D425" s="15" t="s">
        <v>1292</v>
      </c>
      <c r="E425" s="16">
        <v>45618</v>
      </c>
      <c r="F425" s="16">
        <v>45983</v>
      </c>
      <c r="G425" s="17">
        <v>5000</v>
      </c>
      <c r="H425" s="16">
        <v>45618</v>
      </c>
      <c r="I425" s="18">
        <v>45646</v>
      </c>
      <c r="J425" s="17">
        <f t="shared" si="6"/>
        <v>29</v>
      </c>
      <c r="K425" s="15">
        <v>0.031</v>
      </c>
      <c r="L425" s="23">
        <v>12.49</v>
      </c>
      <c r="M425" s="24" t="s">
        <v>1293</v>
      </c>
      <c r="N425" s="23"/>
    </row>
    <row r="426" s="3" customFormat="1" ht="23.8" customHeight="1" spans="1:14">
      <c r="A426" s="14">
        <v>424</v>
      </c>
      <c r="B426" s="15" t="s">
        <v>1294</v>
      </c>
      <c r="C426" s="15" t="s">
        <v>306</v>
      </c>
      <c r="D426" s="15" t="s">
        <v>57</v>
      </c>
      <c r="E426" s="16">
        <v>44624</v>
      </c>
      <c r="F426" s="16">
        <v>45718</v>
      </c>
      <c r="G426" s="17">
        <v>20000</v>
      </c>
      <c r="H426" s="18">
        <v>45556</v>
      </c>
      <c r="I426" s="18">
        <v>45646</v>
      </c>
      <c r="J426" s="17">
        <f t="shared" si="6"/>
        <v>91</v>
      </c>
      <c r="K426" s="15">
        <v>0.046</v>
      </c>
      <c r="L426" s="23">
        <v>232.56</v>
      </c>
      <c r="M426" s="24" t="s">
        <v>1295</v>
      </c>
      <c r="N426" s="23"/>
    </row>
    <row r="427" s="3" customFormat="1" ht="23.8" customHeight="1" spans="1:14">
      <c r="A427" s="14">
        <v>425</v>
      </c>
      <c r="B427" s="15" t="s">
        <v>1296</v>
      </c>
      <c r="C427" s="15" t="s">
        <v>459</v>
      </c>
      <c r="D427" s="15" t="s">
        <v>435</v>
      </c>
      <c r="E427" s="16">
        <v>45359</v>
      </c>
      <c r="F427" s="16">
        <v>45723</v>
      </c>
      <c r="G427" s="17">
        <v>30000</v>
      </c>
      <c r="H427" s="18">
        <v>45556</v>
      </c>
      <c r="I427" s="18">
        <v>45646</v>
      </c>
      <c r="J427" s="17">
        <f t="shared" si="6"/>
        <v>91</v>
      </c>
      <c r="K427" s="15">
        <v>0.0345</v>
      </c>
      <c r="L427" s="23">
        <v>261.63</v>
      </c>
      <c r="M427" s="24" t="s">
        <v>1297</v>
      </c>
      <c r="N427" s="23"/>
    </row>
    <row r="428" s="3" customFormat="1" ht="23.8" customHeight="1" spans="1:14">
      <c r="A428" s="14">
        <v>426</v>
      </c>
      <c r="B428" s="15" t="s">
        <v>1298</v>
      </c>
      <c r="C428" s="15" t="s">
        <v>1299</v>
      </c>
      <c r="D428" s="15" t="s">
        <v>1300</v>
      </c>
      <c r="E428" s="16">
        <v>45457</v>
      </c>
      <c r="F428" s="16">
        <v>45819</v>
      </c>
      <c r="G428" s="17">
        <v>30000</v>
      </c>
      <c r="H428" s="18">
        <v>45556</v>
      </c>
      <c r="I428" s="18">
        <v>45646</v>
      </c>
      <c r="J428" s="17">
        <f t="shared" si="6"/>
        <v>91</v>
      </c>
      <c r="K428" s="15">
        <v>0.0345</v>
      </c>
      <c r="L428" s="23">
        <v>261.63</v>
      </c>
      <c r="M428" s="24" t="s">
        <v>1301</v>
      </c>
      <c r="N428" s="23"/>
    </row>
    <row r="429" s="3" customFormat="1" ht="23.8" customHeight="1" spans="1:14">
      <c r="A429" s="14">
        <v>427</v>
      </c>
      <c r="B429" s="15" t="s">
        <v>1302</v>
      </c>
      <c r="C429" s="15" t="s">
        <v>413</v>
      </c>
      <c r="D429" s="15" t="s">
        <v>1303</v>
      </c>
      <c r="E429" s="16">
        <v>44620</v>
      </c>
      <c r="F429" s="16">
        <v>45713</v>
      </c>
      <c r="G429" s="17">
        <v>50000</v>
      </c>
      <c r="H429" s="18">
        <v>45556</v>
      </c>
      <c r="I429" s="18">
        <v>45646</v>
      </c>
      <c r="J429" s="17">
        <f t="shared" si="6"/>
        <v>91</v>
      </c>
      <c r="K429" s="15">
        <v>0.046</v>
      </c>
      <c r="L429" s="23">
        <v>581.39</v>
      </c>
      <c r="M429" s="24" t="s">
        <v>1304</v>
      </c>
      <c r="N429" s="23"/>
    </row>
    <row r="430" s="3" customFormat="1" ht="23.8" customHeight="1" spans="1:14">
      <c r="A430" s="14">
        <v>428</v>
      </c>
      <c r="B430" s="15" t="s">
        <v>1305</v>
      </c>
      <c r="C430" s="15" t="s">
        <v>144</v>
      </c>
      <c r="D430" s="15" t="s">
        <v>1306</v>
      </c>
      <c r="E430" s="16">
        <v>45615</v>
      </c>
      <c r="F430" s="16">
        <v>45976</v>
      </c>
      <c r="G430" s="17">
        <v>50000</v>
      </c>
      <c r="H430" s="16">
        <v>45615</v>
      </c>
      <c r="I430" s="18">
        <v>45646</v>
      </c>
      <c r="J430" s="17">
        <f t="shared" si="6"/>
        <v>32</v>
      </c>
      <c r="K430" s="15">
        <v>0.031</v>
      </c>
      <c r="L430" s="23">
        <v>137.78</v>
      </c>
      <c r="M430" s="24" t="s">
        <v>1307</v>
      </c>
      <c r="N430" s="23"/>
    </row>
    <row r="431" s="3" customFormat="1" ht="23.8" customHeight="1" spans="1:14">
      <c r="A431" s="14">
        <v>429</v>
      </c>
      <c r="B431" s="15" t="s">
        <v>1308</v>
      </c>
      <c r="C431" s="15" t="s">
        <v>943</v>
      </c>
      <c r="D431" s="15" t="s">
        <v>1309</v>
      </c>
      <c r="E431" s="16">
        <v>45524</v>
      </c>
      <c r="F431" s="16">
        <v>45883</v>
      </c>
      <c r="G431" s="17">
        <v>30000</v>
      </c>
      <c r="H431" s="18">
        <v>45556</v>
      </c>
      <c r="I431" s="18">
        <v>45646</v>
      </c>
      <c r="J431" s="17">
        <f t="shared" si="6"/>
        <v>91</v>
      </c>
      <c r="K431" s="15">
        <v>0.0335</v>
      </c>
      <c r="L431" s="23">
        <v>254.04</v>
      </c>
      <c r="M431" s="24" t="s">
        <v>1310</v>
      </c>
      <c r="N431" s="23"/>
    </row>
    <row r="432" s="3" customFormat="1" ht="23.8" customHeight="1" spans="1:14">
      <c r="A432" s="14">
        <v>430</v>
      </c>
      <c r="B432" s="15" t="s">
        <v>1311</v>
      </c>
      <c r="C432" s="15" t="s">
        <v>1299</v>
      </c>
      <c r="D432" s="15" t="s">
        <v>1312</v>
      </c>
      <c r="E432" s="16">
        <v>45462</v>
      </c>
      <c r="F432" s="16">
        <v>45819</v>
      </c>
      <c r="G432" s="17">
        <v>10000</v>
      </c>
      <c r="H432" s="18">
        <v>45556</v>
      </c>
      <c r="I432" s="18">
        <v>45646</v>
      </c>
      <c r="J432" s="17">
        <f t="shared" si="6"/>
        <v>91</v>
      </c>
      <c r="K432" s="15">
        <v>0.0345</v>
      </c>
      <c r="L432" s="23">
        <v>87.21</v>
      </c>
      <c r="M432" s="24" t="s">
        <v>1313</v>
      </c>
      <c r="N432" s="23"/>
    </row>
    <row r="433" s="3" customFormat="1" ht="23.8" customHeight="1" spans="1:14">
      <c r="A433" s="14">
        <v>431</v>
      </c>
      <c r="B433" s="15" t="s">
        <v>1314</v>
      </c>
      <c r="C433" s="15" t="s">
        <v>1315</v>
      </c>
      <c r="D433" s="15" t="s">
        <v>1316</v>
      </c>
      <c r="E433" s="16">
        <v>45625</v>
      </c>
      <c r="F433" s="16">
        <v>45990</v>
      </c>
      <c r="G433" s="17">
        <v>10000</v>
      </c>
      <c r="H433" s="16">
        <v>45625</v>
      </c>
      <c r="I433" s="18">
        <v>45646</v>
      </c>
      <c r="J433" s="17">
        <f t="shared" si="6"/>
        <v>22</v>
      </c>
      <c r="K433" s="15">
        <v>0.031</v>
      </c>
      <c r="L433" s="23">
        <v>18.94</v>
      </c>
      <c r="M433" s="24" t="s">
        <v>1317</v>
      </c>
      <c r="N433" s="23"/>
    </row>
    <row r="434" s="3" customFormat="1" ht="23.8" customHeight="1" spans="1:14">
      <c r="A434" s="14">
        <v>432</v>
      </c>
      <c r="B434" s="15" t="s">
        <v>1318</v>
      </c>
      <c r="C434" s="15" t="s">
        <v>24</v>
      </c>
      <c r="D434" s="15" t="s">
        <v>1319</v>
      </c>
      <c r="E434" s="16">
        <v>45624</v>
      </c>
      <c r="F434" s="16">
        <v>45987</v>
      </c>
      <c r="G434" s="17">
        <v>20000</v>
      </c>
      <c r="H434" s="16">
        <v>45624</v>
      </c>
      <c r="I434" s="18">
        <v>45646</v>
      </c>
      <c r="J434" s="17">
        <f t="shared" si="6"/>
        <v>23</v>
      </c>
      <c r="K434" s="15">
        <v>0.031</v>
      </c>
      <c r="L434" s="23">
        <v>39.61</v>
      </c>
      <c r="M434" s="24" t="s">
        <v>1320</v>
      </c>
      <c r="N434" s="23"/>
    </row>
    <row r="435" s="3" customFormat="1" ht="23.8" customHeight="1" spans="1:14">
      <c r="A435" s="14">
        <v>433</v>
      </c>
      <c r="B435" s="15" t="s">
        <v>1321</v>
      </c>
      <c r="C435" s="15" t="s">
        <v>618</v>
      </c>
      <c r="D435" s="15" t="s">
        <v>241</v>
      </c>
      <c r="E435" s="16">
        <v>44620</v>
      </c>
      <c r="F435" s="16">
        <v>45713</v>
      </c>
      <c r="G435" s="17">
        <v>30000</v>
      </c>
      <c r="H435" s="18">
        <v>45556</v>
      </c>
      <c r="I435" s="18">
        <v>45646</v>
      </c>
      <c r="J435" s="17">
        <f t="shared" si="6"/>
        <v>91</v>
      </c>
      <c r="K435" s="15">
        <v>0.046</v>
      </c>
      <c r="L435" s="23">
        <v>348.83</v>
      </c>
      <c r="M435" s="24" t="s">
        <v>702</v>
      </c>
      <c r="N435" s="23"/>
    </row>
    <row r="436" s="3" customFormat="1" ht="23.8" customHeight="1" spans="1:14">
      <c r="A436" s="14">
        <v>434</v>
      </c>
      <c r="B436" s="15" t="s">
        <v>1322</v>
      </c>
      <c r="C436" s="15" t="s">
        <v>140</v>
      </c>
      <c r="D436" s="15" t="s">
        <v>1323</v>
      </c>
      <c r="E436" s="16">
        <v>44626</v>
      </c>
      <c r="F436" s="16">
        <v>45717</v>
      </c>
      <c r="G436" s="17">
        <v>30000</v>
      </c>
      <c r="H436" s="18">
        <v>45556</v>
      </c>
      <c r="I436" s="18">
        <v>45646</v>
      </c>
      <c r="J436" s="17">
        <f t="shared" si="6"/>
        <v>91</v>
      </c>
      <c r="K436" s="15">
        <v>0.046</v>
      </c>
      <c r="L436" s="23">
        <v>348.83</v>
      </c>
      <c r="M436" s="24" t="s">
        <v>1324</v>
      </c>
      <c r="N436" s="23"/>
    </row>
    <row r="437" s="3" customFormat="1" ht="23.8" customHeight="1" spans="1:14">
      <c r="A437" s="14">
        <v>435</v>
      </c>
      <c r="B437" s="15" t="s">
        <v>1325</v>
      </c>
      <c r="C437" s="15" t="s">
        <v>221</v>
      </c>
      <c r="D437" s="15" t="s">
        <v>1326</v>
      </c>
      <c r="E437" s="16">
        <v>45531</v>
      </c>
      <c r="F437" s="16">
        <v>45896</v>
      </c>
      <c r="G437" s="17">
        <v>30000</v>
      </c>
      <c r="H437" s="18">
        <v>45556</v>
      </c>
      <c r="I437" s="18">
        <v>45646</v>
      </c>
      <c r="J437" s="17">
        <f t="shared" si="6"/>
        <v>91</v>
      </c>
      <c r="K437" s="15">
        <v>0.0335</v>
      </c>
      <c r="L437" s="23">
        <v>254.04</v>
      </c>
      <c r="M437" s="24" t="s">
        <v>1327</v>
      </c>
      <c r="N437" s="23"/>
    </row>
    <row r="438" s="3" customFormat="1" ht="23.8" customHeight="1" spans="1:14">
      <c r="A438" s="14">
        <v>436</v>
      </c>
      <c r="B438" s="15" t="s">
        <v>1328</v>
      </c>
      <c r="C438" s="15" t="s">
        <v>818</v>
      </c>
      <c r="D438" s="15" t="s">
        <v>1329</v>
      </c>
      <c r="E438" s="16">
        <v>45365</v>
      </c>
      <c r="F438" s="16">
        <v>45726</v>
      </c>
      <c r="G438" s="17">
        <v>30000</v>
      </c>
      <c r="H438" s="18">
        <v>45556</v>
      </c>
      <c r="I438" s="18">
        <v>45646</v>
      </c>
      <c r="J438" s="17">
        <f t="shared" si="6"/>
        <v>91</v>
      </c>
      <c r="K438" s="15">
        <v>0.0345</v>
      </c>
      <c r="L438" s="23">
        <v>261.63</v>
      </c>
      <c r="M438" s="24" t="s">
        <v>1330</v>
      </c>
      <c r="N438" s="23"/>
    </row>
    <row r="439" s="3" customFormat="1" ht="23.8" customHeight="1" spans="1:14">
      <c r="A439" s="14">
        <v>437</v>
      </c>
      <c r="B439" s="15" t="s">
        <v>1331</v>
      </c>
      <c r="C439" s="15" t="s">
        <v>540</v>
      </c>
      <c r="D439" s="15" t="s">
        <v>1332</v>
      </c>
      <c r="E439" s="16">
        <v>45617</v>
      </c>
      <c r="F439" s="16">
        <v>45981</v>
      </c>
      <c r="G439" s="17">
        <v>10000</v>
      </c>
      <c r="H439" s="16">
        <v>45617</v>
      </c>
      <c r="I439" s="18">
        <v>45646</v>
      </c>
      <c r="J439" s="17">
        <f t="shared" si="6"/>
        <v>30</v>
      </c>
      <c r="K439" s="15">
        <v>0.031</v>
      </c>
      <c r="L439" s="23">
        <v>25.83</v>
      </c>
      <c r="M439" s="24" t="s">
        <v>1333</v>
      </c>
      <c r="N439" s="23"/>
    </row>
    <row r="440" s="3" customFormat="1" ht="23.8" customHeight="1" spans="1:14">
      <c r="A440" s="14">
        <v>438</v>
      </c>
      <c r="B440" s="15" t="s">
        <v>1334</v>
      </c>
      <c r="C440" s="15" t="s">
        <v>517</v>
      </c>
      <c r="D440" s="15" t="s">
        <v>521</v>
      </c>
      <c r="E440" s="16">
        <v>45356</v>
      </c>
      <c r="F440" s="16">
        <v>45717</v>
      </c>
      <c r="G440" s="17">
        <v>20000</v>
      </c>
      <c r="H440" s="18">
        <v>45556</v>
      </c>
      <c r="I440" s="18">
        <v>45646</v>
      </c>
      <c r="J440" s="17">
        <f t="shared" si="6"/>
        <v>91</v>
      </c>
      <c r="K440" s="15">
        <v>0.0345</v>
      </c>
      <c r="L440" s="23">
        <v>174.42</v>
      </c>
      <c r="M440" s="24" t="s">
        <v>1335</v>
      </c>
      <c r="N440" s="23"/>
    </row>
    <row r="441" s="3" customFormat="1" ht="23.8" customHeight="1" spans="1:14">
      <c r="A441" s="14">
        <v>439</v>
      </c>
      <c r="B441" s="15" t="s">
        <v>1336</v>
      </c>
      <c r="C441" s="15" t="s">
        <v>116</v>
      </c>
      <c r="D441" s="15" t="s">
        <v>1337</v>
      </c>
      <c r="E441" s="16">
        <v>45476</v>
      </c>
      <c r="F441" s="16">
        <v>45836</v>
      </c>
      <c r="G441" s="17">
        <v>30000</v>
      </c>
      <c r="H441" s="18">
        <v>45556</v>
      </c>
      <c r="I441" s="18">
        <v>45646</v>
      </c>
      <c r="J441" s="17">
        <f t="shared" si="6"/>
        <v>91</v>
      </c>
      <c r="K441" s="15">
        <v>0.0345</v>
      </c>
      <c r="L441" s="23">
        <v>261.63</v>
      </c>
      <c r="M441" s="24" t="s">
        <v>1338</v>
      </c>
      <c r="N441" s="23"/>
    </row>
    <row r="442" s="3" customFormat="1" ht="23.8" customHeight="1" spans="1:14">
      <c r="A442" s="14">
        <v>440</v>
      </c>
      <c r="B442" s="15" t="s">
        <v>1339</v>
      </c>
      <c r="C442" s="15" t="s">
        <v>1340</v>
      </c>
      <c r="D442" s="15" t="s">
        <v>307</v>
      </c>
      <c r="E442" s="16">
        <v>45358</v>
      </c>
      <c r="F442" s="16">
        <v>45723</v>
      </c>
      <c r="G442" s="17">
        <v>20000</v>
      </c>
      <c r="H442" s="18">
        <v>45556</v>
      </c>
      <c r="I442" s="18">
        <v>45646</v>
      </c>
      <c r="J442" s="17">
        <f t="shared" si="6"/>
        <v>91</v>
      </c>
      <c r="K442" s="15">
        <v>0.0345</v>
      </c>
      <c r="L442" s="23">
        <v>174.42</v>
      </c>
      <c r="M442" s="24" t="s">
        <v>1341</v>
      </c>
      <c r="N442" s="23"/>
    </row>
    <row r="443" s="3" customFormat="1" ht="23.8" customHeight="1" spans="1:14">
      <c r="A443" s="14">
        <v>441</v>
      </c>
      <c r="B443" s="15" t="s">
        <v>1342</v>
      </c>
      <c r="C443" s="15" t="s">
        <v>1269</v>
      </c>
      <c r="D443" s="15" t="s">
        <v>1343</v>
      </c>
      <c r="E443" s="16">
        <v>45624</v>
      </c>
      <c r="F443" s="16">
        <v>45989</v>
      </c>
      <c r="G443" s="17">
        <v>5000</v>
      </c>
      <c r="H443" s="16">
        <v>45624</v>
      </c>
      <c r="I443" s="18">
        <v>45646</v>
      </c>
      <c r="J443" s="17">
        <f t="shared" si="6"/>
        <v>23</v>
      </c>
      <c r="K443" s="15">
        <v>0.031</v>
      </c>
      <c r="L443" s="23">
        <v>9.9</v>
      </c>
      <c r="M443" s="24" t="s">
        <v>1344</v>
      </c>
      <c r="N443" s="23"/>
    </row>
    <row r="444" s="3" customFormat="1" ht="23.8" customHeight="1" spans="1:14">
      <c r="A444" s="14">
        <v>442</v>
      </c>
      <c r="B444" s="15" t="s">
        <v>1345</v>
      </c>
      <c r="C444" s="15" t="s">
        <v>502</v>
      </c>
      <c r="D444" s="15" t="s">
        <v>1346</v>
      </c>
      <c r="E444" s="16">
        <v>45485</v>
      </c>
      <c r="F444" s="16">
        <v>45847</v>
      </c>
      <c r="G444" s="17">
        <v>30000</v>
      </c>
      <c r="H444" s="18">
        <v>45556</v>
      </c>
      <c r="I444" s="18">
        <v>45646</v>
      </c>
      <c r="J444" s="17">
        <f t="shared" si="6"/>
        <v>91</v>
      </c>
      <c r="K444" s="15">
        <v>0.0345</v>
      </c>
      <c r="L444" s="23">
        <v>261.63</v>
      </c>
      <c r="M444" s="24" t="s">
        <v>1347</v>
      </c>
      <c r="N444" s="23"/>
    </row>
    <row r="445" s="3" customFormat="1" ht="23.8" customHeight="1" spans="1:14">
      <c r="A445" s="14">
        <v>443</v>
      </c>
      <c r="B445" s="15" t="s">
        <v>1348</v>
      </c>
      <c r="C445" s="15" t="s">
        <v>203</v>
      </c>
      <c r="D445" s="15" t="s">
        <v>161</v>
      </c>
      <c r="E445" s="16">
        <v>44620</v>
      </c>
      <c r="F445" s="16">
        <v>45712</v>
      </c>
      <c r="G445" s="17">
        <v>50000</v>
      </c>
      <c r="H445" s="18">
        <v>45556</v>
      </c>
      <c r="I445" s="18">
        <v>45646</v>
      </c>
      <c r="J445" s="17">
        <f t="shared" si="6"/>
        <v>91</v>
      </c>
      <c r="K445" s="15">
        <v>0.046</v>
      </c>
      <c r="L445" s="23">
        <v>581.39</v>
      </c>
      <c r="M445" s="24" t="s">
        <v>1349</v>
      </c>
      <c r="N445" s="23"/>
    </row>
    <row r="446" s="3" customFormat="1" ht="23.8" customHeight="1" spans="1:14">
      <c r="A446" s="14">
        <v>444</v>
      </c>
      <c r="B446" s="15" t="s">
        <v>1350</v>
      </c>
      <c r="C446" s="15" t="s">
        <v>801</v>
      </c>
      <c r="D446" s="15" t="s">
        <v>719</v>
      </c>
      <c r="E446" s="16">
        <v>45382</v>
      </c>
      <c r="F446" s="16">
        <v>45745</v>
      </c>
      <c r="G446" s="17">
        <v>30000</v>
      </c>
      <c r="H446" s="18">
        <v>45556</v>
      </c>
      <c r="I446" s="18">
        <v>45646</v>
      </c>
      <c r="J446" s="17">
        <f t="shared" si="6"/>
        <v>91</v>
      </c>
      <c r="K446" s="15">
        <v>0.0345</v>
      </c>
      <c r="L446" s="23">
        <v>261.63</v>
      </c>
      <c r="M446" s="24" t="s">
        <v>429</v>
      </c>
      <c r="N446" s="23"/>
    </row>
    <row r="447" s="3" customFormat="1" ht="23.8" customHeight="1" spans="1:14">
      <c r="A447" s="14">
        <v>445</v>
      </c>
      <c r="B447" s="15" t="s">
        <v>1351</v>
      </c>
      <c r="C447" s="15" t="s">
        <v>306</v>
      </c>
      <c r="D447" s="15" t="s">
        <v>1319</v>
      </c>
      <c r="E447" s="16">
        <v>44624</v>
      </c>
      <c r="F447" s="16">
        <v>45718</v>
      </c>
      <c r="G447" s="17">
        <v>20000</v>
      </c>
      <c r="H447" s="18">
        <v>45556</v>
      </c>
      <c r="I447" s="18">
        <v>45646</v>
      </c>
      <c r="J447" s="17">
        <f t="shared" si="6"/>
        <v>91</v>
      </c>
      <c r="K447" s="15">
        <v>0.046</v>
      </c>
      <c r="L447" s="23">
        <v>232.56</v>
      </c>
      <c r="M447" s="24" t="s">
        <v>1352</v>
      </c>
      <c r="N447" s="23"/>
    </row>
    <row r="448" s="3" customFormat="1" ht="23.8" customHeight="1" spans="1:14">
      <c r="A448" s="14">
        <v>446</v>
      </c>
      <c r="B448" s="15" t="s">
        <v>1318</v>
      </c>
      <c r="C448" s="15" t="s">
        <v>785</v>
      </c>
      <c r="D448" s="15" t="s">
        <v>1077</v>
      </c>
      <c r="E448" s="16">
        <v>45272</v>
      </c>
      <c r="F448" s="16">
        <v>45637</v>
      </c>
      <c r="G448" s="17">
        <v>8600</v>
      </c>
      <c r="H448" s="18">
        <v>45556</v>
      </c>
      <c r="I448" s="16">
        <v>45637</v>
      </c>
      <c r="J448" s="17">
        <f t="shared" si="6"/>
        <v>82</v>
      </c>
      <c r="K448" s="15">
        <v>0.0345</v>
      </c>
      <c r="L448" s="23">
        <v>67.58</v>
      </c>
      <c r="M448" s="24" t="s">
        <v>1353</v>
      </c>
      <c r="N448" s="23"/>
    </row>
    <row r="449" s="3" customFormat="1" ht="23.8" customHeight="1" spans="1:14">
      <c r="A449" s="14">
        <v>447</v>
      </c>
      <c r="B449" s="15" t="s">
        <v>1354</v>
      </c>
      <c r="C449" s="15" t="s">
        <v>251</v>
      </c>
      <c r="D449" s="15" t="s">
        <v>1006</v>
      </c>
      <c r="E449" s="16">
        <v>45499</v>
      </c>
      <c r="F449" s="16">
        <v>45864</v>
      </c>
      <c r="G449" s="17">
        <v>30000</v>
      </c>
      <c r="H449" s="18">
        <v>45556</v>
      </c>
      <c r="I449" s="18">
        <v>45646</v>
      </c>
      <c r="J449" s="17">
        <f t="shared" si="6"/>
        <v>91</v>
      </c>
      <c r="K449" s="15">
        <v>0.0335</v>
      </c>
      <c r="L449" s="23">
        <v>254.04</v>
      </c>
      <c r="M449" s="24" t="s">
        <v>1355</v>
      </c>
      <c r="N449" s="23"/>
    </row>
    <row r="450" s="3" customFormat="1" ht="23.8" customHeight="1" spans="1:14">
      <c r="A450" s="14">
        <v>448</v>
      </c>
      <c r="B450" s="15" t="s">
        <v>1356</v>
      </c>
      <c r="C450" s="15" t="s">
        <v>567</v>
      </c>
      <c r="D450" s="15" t="s">
        <v>911</v>
      </c>
      <c r="E450" s="16">
        <v>45362</v>
      </c>
      <c r="F450" s="16">
        <v>45726</v>
      </c>
      <c r="G450" s="17">
        <v>30000</v>
      </c>
      <c r="H450" s="18">
        <v>45556</v>
      </c>
      <c r="I450" s="18">
        <v>45646</v>
      </c>
      <c r="J450" s="17">
        <f t="shared" si="6"/>
        <v>91</v>
      </c>
      <c r="K450" s="15">
        <v>0.0345</v>
      </c>
      <c r="L450" s="23">
        <v>261.63</v>
      </c>
      <c r="M450" s="24" t="s">
        <v>1357</v>
      </c>
      <c r="N450" s="23"/>
    </row>
    <row r="451" s="3" customFormat="1" ht="23.8" customHeight="1" spans="1:14">
      <c r="A451" s="14">
        <v>449</v>
      </c>
      <c r="B451" s="15" t="s">
        <v>1358</v>
      </c>
      <c r="C451" s="15" t="s">
        <v>1063</v>
      </c>
      <c r="D451" s="15" t="s">
        <v>1359</v>
      </c>
      <c r="E451" s="16">
        <v>45364</v>
      </c>
      <c r="F451" s="16">
        <v>45727</v>
      </c>
      <c r="G451" s="17">
        <v>30000</v>
      </c>
      <c r="H451" s="18">
        <v>45556</v>
      </c>
      <c r="I451" s="18">
        <v>45646</v>
      </c>
      <c r="J451" s="17">
        <f t="shared" ref="J451:J514" si="7">I451-H451+1</f>
        <v>91</v>
      </c>
      <c r="K451" s="15">
        <v>0.0345</v>
      </c>
      <c r="L451" s="23">
        <v>261.63</v>
      </c>
      <c r="M451" s="24" t="s">
        <v>1360</v>
      </c>
      <c r="N451" s="23"/>
    </row>
    <row r="452" s="3" customFormat="1" ht="23.8" customHeight="1" spans="1:14">
      <c r="A452" s="14">
        <v>450</v>
      </c>
      <c r="B452" s="15" t="s">
        <v>1361</v>
      </c>
      <c r="C452" s="15" t="s">
        <v>886</v>
      </c>
      <c r="D452" s="15" t="s">
        <v>607</v>
      </c>
      <c r="E452" s="16">
        <v>44620</v>
      </c>
      <c r="F452" s="16">
        <v>45712</v>
      </c>
      <c r="G452" s="17">
        <v>50000</v>
      </c>
      <c r="H452" s="18">
        <v>45556</v>
      </c>
      <c r="I452" s="18">
        <v>45646</v>
      </c>
      <c r="J452" s="17">
        <f t="shared" si="7"/>
        <v>91</v>
      </c>
      <c r="K452" s="15">
        <v>0.046</v>
      </c>
      <c r="L452" s="23">
        <v>581.39</v>
      </c>
      <c r="M452" s="24" t="s">
        <v>1362</v>
      </c>
      <c r="N452" s="23"/>
    </row>
    <row r="453" s="3" customFormat="1" ht="23.8" customHeight="1" spans="1:14">
      <c r="A453" s="14">
        <v>451</v>
      </c>
      <c r="B453" s="15" t="s">
        <v>1363</v>
      </c>
      <c r="C453" s="15" t="s">
        <v>24</v>
      </c>
      <c r="D453" s="15" t="s">
        <v>626</v>
      </c>
      <c r="E453" s="16">
        <v>45624</v>
      </c>
      <c r="F453" s="16">
        <v>45987</v>
      </c>
      <c r="G453" s="17">
        <v>20000</v>
      </c>
      <c r="H453" s="16">
        <v>45624</v>
      </c>
      <c r="I453" s="18">
        <v>45646</v>
      </c>
      <c r="J453" s="17">
        <f t="shared" si="7"/>
        <v>23</v>
      </c>
      <c r="K453" s="15">
        <v>0.031</v>
      </c>
      <c r="L453" s="23">
        <v>39.61</v>
      </c>
      <c r="M453" s="24" t="s">
        <v>1364</v>
      </c>
      <c r="N453" s="23"/>
    </row>
    <row r="454" s="3" customFormat="1" ht="23.8" customHeight="1" spans="1:14">
      <c r="A454" s="14">
        <v>452</v>
      </c>
      <c r="B454" s="15" t="s">
        <v>1365</v>
      </c>
      <c r="C454" s="15" t="s">
        <v>232</v>
      </c>
      <c r="D454" s="24" t="s">
        <v>233</v>
      </c>
      <c r="E454" s="25">
        <v>44617</v>
      </c>
      <c r="F454" s="26">
        <v>45711</v>
      </c>
      <c r="G454" s="27">
        <v>50000</v>
      </c>
      <c r="H454" s="18">
        <v>45556</v>
      </c>
      <c r="I454" s="18">
        <v>45646</v>
      </c>
      <c r="J454" s="17">
        <f t="shared" si="7"/>
        <v>91</v>
      </c>
      <c r="K454" s="24">
        <v>0.046</v>
      </c>
      <c r="L454" s="23">
        <v>581.39</v>
      </c>
      <c r="M454" s="24" t="s">
        <v>1366</v>
      </c>
      <c r="N454" s="23"/>
    </row>
    <row r="455" s="3" customFormat="1" ht="23.8" customHeight="1" spans="1:14">
      <c r="A455" s="14">
        <v>453</v>
      </c>
      <c r="B455" s="15" t="s">
        <v>1367</v>
      </c>
      <c r="C455" s="15" t="s">
        <v>56</v>
      </c>
      <c r="D455" s="24" t="s">
        <v>656</v>
      </c>
      <c r="E455" s="26">
        <v>45457</v>
      </c>
      <c r="F455" s="26">
        <v>45820</v>
      </c>
      <c r="G455" s="27">
        <v>5000</v>
      </c>
      <c r="H455" s="18">
        <v>45556</v>
      </c>
      <c r="I455" s="18">
        <v>45646</v>
      </c>
      <c r="J455" s="17">
        <f t="shared" si="7"/>
        <v>91</v>
      </c>
      <c r="K455" s="24">
        <v>0.0345</v>
      </c>
      <c r="L455" s="23">
        <v>43.6</v>
      </c>
      <c r="M455" s="24" t="s">
        <v>1368</v>
      </c>
      <c r="N455" s="23"/>
    </row>
    <row r="456" s="3" customFormat="1" ht="23.8" customHeight="1" spans="1:14">
      <c r="A456" s="14">
        <v>454</v>
      </c>
      <c r="B456" s="15" t="s">
        <v>1369</v>
      </c>
      <c r="C456" s="15" t="s">
        <v>706</v>
      </c>
      <c r="D456" s="24" t="s">
        <v>76</v>
      </c>
      <c r="E456" s="26">
        <v>45538</v>
      </c>
      <c r="F456" s="26">
        <v>45897</v>
      </c>
      <c r="G456" s="27">
        <v>30000</v>
      </c>
      <c r="H456" s="18">
        <v>45556</v>
      </c>
      <c r="I456" s="18">
        <v>45646</v>
      </c>
      <c r="J456" s="17">
        <f t="shared" si="7"/>
        <v>91</v>
      </c>
      <c r="K456" s="24">
        <v>0.0335</v>
      </c>
      <c r="L456" s="23">
        <v>254.04</v>
      </c>
      <c r="M456" s="24" t="s">
        <v>1370</v>
      </c>
      <c r="N456" s="23"/>
    </row>
    <row r="457" s="3" customFormat="1" ht="23.8" customHeight="1" spans="1:14">
      <c r="A457" s="14">
        <v>455</v>
      </c>
      <c r="B457" s="15" t="s">
        <v>1371</v>
      </c>
      <c r="C457" s="15" t="s">
        <v>1372</v>
      </c>
      <c r="D457" s="24" t="s">
        <v>347</v>
      </c>
      <c r="E457" s="26">
        <v>45565</v>
      </c>
      <c r="F457" s="26">
        <v>45906</v>
      </c>
      <c r="G457" s="27">
        <v>30000</v>
      </c>
      <c r="H457" s="26">
        <v>45565</v>
      </c>
      <c r="I457" s="18">
        <v>45646</v>
      </c>
      <c r="J457" s="17">
        <f t="shared" si="7"/>
        <v>82</v>
      </c>
      <c r="K457" s="24">
        <v>0.0335</v>
      </c>
      <c r="L457" s="23">
        <v>228.92</v>
      </c>
      <c r="M457" s="24" t="s">
        <v>1373</v>
      </c>
      <c r="N457" s="23"/>
    </row>
    <row r="458" s="3" customFormat="1" ht="23.8" customHeight="1" spans="1:14">
      <c r="A458" s="14">
        <v>456</v>
      </c>
      <c r="B458" s="15" t="s">
        <v>1374</v>
      </c>
      <c r="C458" s="15" t="s">
        <v>1375</v>
      </c>
      <c r="D458" s="24" t="s">
        <v>1376</v>
      </c>
      <c r="E458" s="26">
        <v>45474</v>
      </c>
      <c r="F458" s="26">
        <v>45837</v>
      </c>
      <c r="G458" s="27">
        <v>30000</v>
      </c>
      <c r="H458" s="18">
        <v>45556</v>
      </c>
      <c r="I458" s="18">
        <v>45646</v>
      </c>
      <c r="J458" s="17">
        <f t="shared" si="7"/>
        <v>91</v>
      </c>
      <c r="K458" s="24">
        <v>0.0345</v>
      </c>
      <c r="L458" s="23">
        <v>261.63</v>
      </c>
      <c r="M458" s="24" t="s">
        <v>1377</v>
      </c>
      <c r="N458" s="23"/>
    </row>
    <row r="459" s="3" customFormat="1" ht="23.8" customHeight="1" spans="1:14">
      <c r="A459" s="14">
        <v>457</v>
      </c>
      <c r="B459" s="15" t="s">
        <v>1378</v>
      </c>
      <c r="C459" s="15" t="s">
        <v>694</v>
      </c>
      <c r="D459" s="24" t="s">
        <v>1379</v>
      </c>
      <c r="E459" s="26">
        <v>45434</v>
      </c>
      <c r="F459" s="26">
        <v>45789</v>
      </c>
      <c r="G459" s="27">
        <v>30000</v>
      </c>
      <c r="H459" s="18">
        <v>45556</v>
      </c>
      <c r="I459" s="18">
        <v>45646</v>
      </c>
      <c r="J459" s="17">
        <f t="shared" si="7"/>
        <v>91</v>
      </c>
      <c r="K459" s="24">
        <v>0.0345</v>
      </c>
      <c r="L459" s="23">
        <v>261.63</v>
      </c>
      <c r="M459" s="24" t="s">
        <v>1380</v>
      </c>
      <c r="N459" s="23"/>
    </row>
    <row r="460" s="3" customFormat="1" ht="23.8" customHeight="1" spans="1:14">
      <c r="A460" s="14">
        <v>458</v>
      </c>
      <c r="B460" s="15" t="s">
        <v>1381</v>
      </c>
      <c r="C460" s="15" t="s">
        <v>43</v>
      </c>
      <c r="D460" s="24" t="s">
        <v>1382</v>
      </c>
      <c r="E460" s="26">
        <v>45377</v>
      </c>
      <c r="F460" s="26">
        <v>45737</v>
      </c>
      <c r="G460" s="27">
        <v>30000</v>
      </c>
      <c r="H460" s="18">
        <v>45556</v>
      </c>
      <c r="I460" s="18">
        <v>45646</v>
      </c>
      <c r="J460" s="17">
        <f t="shared" si="7"/>
        <v>91</v>
      </c>
      <c r="K460" s="24">
        <v>0.0345</v>
      </c>
      <c r="L460" s="23">
        <v>261.63</v>
      </c>
      <c r="M460" s="24" t="s">
        <v>1383</v>
      </c>
      <c r="N460" s="23"/>
    </row>
    <row r="461" s="3" customFormat="1" ht="23.8" customHeight="1" spans="1:14">
      <c r="A461" s="14">
        <v>459</v>
      </c>
      <c r="B461" s="15" t="s">
        <v>1384</v>
      </c>
      <c r="C461" s="15" t="s">
        <v>659</v>
      </c>
      <c r="D461" s="24" t="s">
        <v>248</v>
      </c>
      <c r="E461" s="26">
        <v>45435</v>
      </c>
      <c r="F461" s="26">
        <v>45799</v>
      </c>
      <c r="G461" s="27">
        <v>30000</v>
      </c>
      <c r="H461" s="18">
        <v>45556</v>
      </c>
      <c r="I461" s="18">
        <v>45646</v>
      </c>
      <c r="J461" s="17">
        <f t="shared" si="7"/>
        <v>91</v>
      </c>
      <c r="K461" s="24">
        <v>0.0345</v>
      </c>
      <c r="L461" s="23">
        <v>261.63</v>
      </c>
      <c r="M461" s="24" t="s">
        <v>1385</v>
      </c>
      <c r="N461" s="23"/>
    </row>
    <row r="462" s="3" customFormat="1" ht="21" customHeight="1" spans="1:14">
      <c r="A462" s="14">
        <v>460</v>
      </c>
      <c r="B462" s="15" t="s">
        <v>1386</v>
      </c>
      <c r="C462" s="15" t="s">
        <v>438</v>
      </c>
      <c r="D462" s="24" t="s">
        <v>432</v>
      </c>
      <c r="E462" s="26">
        <v>45503</v>
      </c>
      <c r="F462" s="26">
        <v>45868</v>
      </c>
      <c r="G462" s="27">
        <v>30000</v>
      </c>
      <c r="H462" s="18">
        <v>45556</v>
      </c>
      <c r="I462" s="18">
        <v>45646</v>
      </c>
      <c r="J462" s="17">
        <f t="shared" si="7"/>
        <v>91</v>
      </c>
      <c r="K462" s="24">
        <v>0.0335</v>
      </c>
      <c r="L462" s="23">
        <v>254.04</v>
      </c>
      <c r="M462" s="24" t="s">
        <v>1387</v>
      </c>
      <c r="N462" s="23"/>
    </row>
    <row r="463" s="3" customFormat="1" ht="23.8" customHeight="1" spans="1:14">
      <c r="A463" s="14">
        <v>461</v>
      </c>
      <c r="B463" s="15" t="s">
        <v>1388</v>
      </c>
      <c r="C463" s="15" t="s">
        <v>849</v>
      </c>
      <c r="D463" s="24" t="s">
        <v>432</v>
      </c>
      <c r="E463" s="26">
        <v>45349</v>
      </c>
      <c r="F463" s="26">
        <v>46017</v>
      </c>
      <c r="G463" s="27">
        <v>50000</v>
      </c>
      <c r="H463" s="18">
        <v>45556</v>
      </c>
      <c r="I463" s="18">
        <v>45646</v>
      </c>
      <c r="J463" s="17">
        <f t="shared" si="7"/>
        <v>91</v>
      </c>
      <c r="K463" s="24">
        <v>0.0395</v>
      </c>
      <c r="L463" s="23">
        <v>499.24</v>
      </c>
      <c r="M463" s="24" t="s">
        <v>1389</v>
      </c>
      <c r="N463" s="23"/>
    </row>
    <row r="464" s="3" customFormat="1" ht="23.8" customHeight="1" spans="1:14">
      <c r="A464" s="14">
        <v>462</v>
      </c>
      <c r="B464" s="15" t="s">
        <v>1390</v>
      </c>
      <c r="C464" s="15" t="s">
        <v>91</v>
      </c>
      <c r="D464" s="24" t="s">
        <v>1391</v>
      </c>
      <c r="E464" s="26">
        <v>44623</v>
      </c>
      <c r="F464" s="26">
        <v>45716</v>
      </c>
      <c r="G464" s="27">
        <v>50000</v>
      </c>
      <c r="H464" s="18">
        <v>45556</v>
      </c>
      <c r="I464" s="18">
        <v>45646</v>
      </c>
      <c r="J464" s="17">
        <f t="shared" si="7"/>
        <v>91</v>
      </c>
      <c r="K464" s="24">
        <v>0.046</v>
      </c>
      <c r="L464" s="23">
        <v>581.39</v>
      </c>
      <c r="M464" s="24" t="s">
        <v>1392</v>
      </c>
      <c r="N464" s="23"/>
    </row>
    <row r="465" s="3" customFormat="1" ht="23.8" customHeight="1" spans="1:14">
      <c r="A465" s="14">
        <v>463</v>
      </c>
      <c r="B465" s="15" t="s">
        <v>1393</v>
      </c>
      <c r="C465" s="15" t="s">
        <v>306</v>
      </c>
      <c r="D465" s="24" t="s">
        <v>1394</v>
      </c>
      <c r="E465" s="26">
        <v>45513</v>
      </c>
      <c r="F465" s="26">
        <v>45873</v>
      </c>
      <c r="G465" s="27">
        <v>50000</v>
      </c>
      <c r="H465" s="18">
        <v>45556</v>
      </c>
      <c r="I465" s="18">
        <v>45646</v>
      </c>
      <c r="J465" s="17">
        <f t="shared" si="7"/>
        <v>91</v>
      </c>
      <c r="K465" s="24">
        <v>0.0335</v>
      </c>
      <c r="L465" s="23">
        <v>423.4</v>
      </c>
      <c r="M465" s="24" t="s">
        <v>1395</v>
      </c>
      <c r="N465" s="23"/>
    </row>
    <row r="466" s="3" customFormat="1" ht="23.8" customHeight="1" spans="1:14">
      <c r="A466" s="14">
        <v>464</v>
      </c>
      <c r="B466" s="15" t="s">
        <v>1396</v>
      </c>
      <c r="C466" s="15" t="s">
        <v>1397</v>
      </c>
      <c r="D466" s="15" t="s">
        <v>1398</v>
      </c>
      <c r="E466" s="18">
        <v>45233</v>
      </c>
      <c r="F466" s="18">
        <v>45558</v>
      </c>
      <c r="G466" s="17">
        <v>30000</v>
      </c>
      <c r="H466" s="18">
        <v>45556</v>
      </c>
      <c r="I466" s="18">
        <v>45558</v>
      </c>
      <c r="J466" s="17">
        <f t="shared" si="7"/>
        <v>3</v>
      </c>
      <c r="K466" s="15">
        <v>0.0345</v>
      </c>
      <c r="L466" s="23">
        <v>8.63</v>
      </c>
      <c r="M466" s="24" t="s">
        <v>1399</v>
      </c>
      <c r="N466" s="23"/>
    </row>
    <row r="467" s="3" customFormat="1" ht="23.8" customHeight="1" spans="1:14">
      <c r="A467" s="14">
        <v>465</v>
      </c>
      <c r="B467" s="15" t="s">
        <v>456</v>
      </c>
      <c r="C467" s="15" t="s">
        <v>262</v>
      </c>
      <c r="D467" s="15" t="s">
        <v>117</v>
      </c>
      <c r="E467" s="18">
        <v>45239</v>
      </c>
      <c r="F467" s="18">
        <v>45561</v>
      </c>
      <c r="G467" s="17">
        <v>30000</v>
      </c>
      <c r="H467" s="18">
        <v>45556</v>
      </c>
      <c r="I467" s="18">
        <v>45561</v>
      </c>
      <c r="J467" s="17">
        <f t="shared" si="7"/>
        <v>6</v>
      </c>
      <c r="K467" s="15">
        <v>0.0345</v>
      </c>
      <c r="L467" s="23">
        <v>17.25</v>
      </c>
      <c r="M467" s="24" t="s">
        <v>457</v>
      </c>
      <c r="N467" s="23"/>
    </row>
    <row r="468" s="3" customFormat="1" ht="23.8" customHeight="1" spans="1:14">
      <c r="A468" s="14">
        <v>466</v>
      </c>
      <c r="B468" s="15" t="s">
        <v>1400</v>
      </c>
      <c r="C468" s="15" t="s">
        <v>397</v>
      </c>
      <c r="D468" s="15" t="s">
        <v>1401</v>
      </c>
      <c r="E468" s="18">
        <v>45197</v>
      </c>
      <c r="F468" s="18">
        <v>45562</v>
      </c>
      <c r="G468" s="17">
        <v>20000</v>
      </c>
      <c r="H468" s="18">
        <v>45556</v>
      </c>
      <c r="I468" s="18">
        <v>45562</v>
      </c>
      <c r="J468" s="17">
        <f t="shared" si="7"/>
        <v>7</v>
      </c>
      <c r="K468" s="15">
        <v>0.0345</v>
      </c>
      <c r="L468" s="23">
        <v>13.42</v>
      </c>
      <c r="M468" s="24" t="s">
        <v>1402</v>
      </c>
      <c r="N468" s="23"/>
    </row>
    <row r="469" s="3" customFormat="1" ht="23.8" customHeight="1" spans="1:14">
      <c r="A469" s="14">
        <v>467</v>
      </c>
      <c r="B469" s="15" t="s">
        <v>1403</v>
      </c>
      <c r="C469" s="15" t="s">
        <v>48</v>
      </c>
      <c r="D469" s="15" t="s">
        <v>49</v>
      </c>
      <c r="E469" s="16">
        <f>VLOOKUP(D469,'[1]有余额（20240831）'!$H:$AA,20,FALSE)</f>
        <v>44620</v>
      </c>
      <c r="F469" s="18">
        <v>45572</v>
      </c>
      <c r="G469" s="17">
        <v>50000</v>
      </c>
      <c r="H469" s="18">
        <v>45556</v>
      </c>
      <c r="I469" s="18">
        <v>45572</v>
      </c>
      <c r="J469" s="17">
        <f t="shared" si="7"/>
        <v>17</v>
      </c>
      <c r="K469" s="15">
        <v>0.046</v>
      </c>
      <c r="L469" s="23">
        <v>108.61</v>
      </c>
      <c r="M469" s="24" t="s">
        <v>1404</v>
      </c>
      <c r="N469" s="23"/>
    </row>
    <row r="470" s="3" customFormat="1" ht="23.8" customHeight="1" spans="1:14">
      <c r="A470" s="14">
        <v>468</v>
      </c>
      <c r="B470" s="15" t="s">
        <v>1405</v>
      </c>
      <c r="C470" s="15" t="s">
        <v>262</v>
      </c>
      <c r="D470" s="15" t="s">
        <v>469</v>
      </c>
      <c r="E470" s="16">
        <f>VLOOKUP(D470,'[1]有余额（20240831）'!$H:$AA,20,FALSE)</f>
        <v>45232</v>
      </c>
      <c r="F470" s="18">
        <v>45573</v>
      </c>
      <c r="G470" s="17">
        <v>30000</v>
      </c>
      <c r="H470" s="18">
        <v>45556</v>
      </c>
      <c r="I470" s="18">
        <v>45573</v>
      </c>
      <c r="J470" s="17">
        <f t="shared" si="7"/>
        <v>18</v>
      </c>
      <c r="K470" s="15">
        <v>0.0345</v>
      </c>
      <c r="L470" s="23">
        <v>51.75</v>
      </c>
      <c r="M470" s="24" t="s">
        <v>470</v>
      </c>
      <c r="N470" s="23"/>
    </row>
    <row r="471" s="3" customFormat="1" ht="23.8" customHeight="1" spans="1:14">
      <c r="A471" s="14">
        <v>469</v>
      </c>
      <c r="B471" s="15" t="s">
        <v>1406</v>
      </c>
      <c r="C471" s="15" t="s">
        <v>266</v>
      </c>
      <c r="D471" s="15" t="s">
        <v>175</v>
      </c>
      <c r="E471" s="16">
        <f>VLOOKUP(D471,'[1]有余额（20240831）'!$H:$AA,20,FALSE)</f>
        <v>45208</v>
      </c>
      <c r="F471" s="18">
        <v>45573</v>
      </c>
      <c r="G471" s="17">
        <v>30000</v>
      </c>
      <c r="H471" s="18">
        <v>45556</v>
      </c>
      <c r="I471" s="18">
        <v>45573</v>
      </c>
      <c r="J471" s="17">
        <f t="shared" si="7"/>
        <v>18</v>
      </c>
      <c r="K471" s="15">
        <v>0.0345</v>
      </c>
      <c r="L471" s="23">
        <v>51.75</v>
      </c>
      <c r="M471" s="24" t="s">
        <v>1407</v>
      </c>
      <c r="N471" s="23"/>
    </row>
    <row r="472" s="3" customFormat="1" ht="23.8" customHeight="1" spans="1:14">
      <c r="A472" s="14">
        <v>470</v>
      </c>
      <c r="B472" s="15" t="s">
        <v>1408</v>
      </c>
      <c r="C472" s="15" t="s">
        <v>339</v>
      </c>
      <c r="D472" s="15" t="s">
        <v>340</v>
      </c>
      <c r="E472" s="16">
        <f>VLOOKUP(D472,'[1]有余额（20240831）'!$H:$AA,20,FALSE)</f>
        <v>45229</v>
      </c>
      <c r="F472" s="18">
        <v>45577</v>
      </c>
      <c r="G472" s="17">
        <v>30000</v>
      </c>
      <c r="H472" s="18">
        <v>45556</v>
      </c>
      <c r="I472" s="18">
        <v>45577</v>
      </c>
      <c r="J472" s="17">
        <f t="shared" si="7"/>
        <v>22</v>
      </c>
      <c r="K472" s="15">
        <v>0.0345</v>
      </c>
      <c r="L472" s="23">
        <v>63.25</v>
      </c>
      <c r="M472" s="24" t="s">
        <v>341</v>
      </c>
      <c r="N472" s="23"/>
    </row>
    <row r="473" s="3" customFormat="1" ht="23.8" customHeight="1" spans="1:14">
      <c r="A473" s="14">
        <v>471</v>
      </c>
      <c r="B473" s="15" t="s">
        <v>1409</v>
      </c>
      <c r="C473" s="15" t="s">
        <v>181</v>
      </c>
      <c r="D473" s="15" t="s">
        <v>215</v>
      </c>
      <c r="E473" s="16">
        <f>VLOOKUP(D473,'[1]有余额（20240831）'!$H:$AA,20,FALSE)</f>
        <v>45468</v>
      </c>
      <c r="F473" s="18">
        <v>45594</v>
      </c>
      <c r="G473" s="17">
        <v>20000</v>
      </c>
      <c r="H473" s="18">
        <v>45556</v>
      </c>
      <c r="I473" s="18">
        <v>45594</v>
      </c>
      <c r="J473" s="17">
        <f t="shared" si="7"/>
        <v>39</v>
      </c>
      <c r="K473" s="15">
        <v>0.0345</v>
      </c>
      <c r="L473" s="27">
        <v>74.75</v>
      </c>
      <c r="M473" s="24" t="s">
        <v>1042</v>
      </c>
      <c r="N473" s="23"/>
    </row>
    <row r="474" s="3" customFormat="1" ht="23.8" customHeight="1" spans="1:14">
      <c r="A474" s="14">
        <v>472</v>
      </c>
      <c r="B474" s="15" t="s">
        <v>1410</v>
      </c>
      <c r="C474" s="15" t="s">
        <v>247</v>
      </c>
      <c r="D474" s="15" t="s">
        <v>248</v>
      </c>
      <c r="E474" s="16">
        <f>VLOOKUP(D474,'[1]有余额（20240831）'!$H:$AA,20,FALSE)</f>
        <v>45435</v>
      </c>
      <c r="F474" s="18">
        <v>45594</v>
      </c>
      <c r="G474" s="17">
        <v>40500</v>
      </c>
      <c r="H474" s="18">
        <v>45556</v>
      </c>
      <c r="I474" s="18">
        <v>45594</v>
      </c>
      <c r="J474" s="17">
        <f t="shared" si="7"/>
        <v>39</v>
      </c>
      <c r="K474" s="15">
        <v>0.0345</v>
      </c>
      <c r="L474" s="23">
        <v>151.37</v>
      </c>
      <c r="M474" s="24" t="s">
        <v>249</v>
      </c>
      <c r="N474" s="23"/>
    </row>
    <row r="475" s="3" customFormat="1" ht="23.8" customHeight="1" spans="1:14">
      <c r="A475" s="14">
        <v>473</v>
      </c>
      <c r="B475" s="15" t="s">
        <v>1411</v>
      </c>
      <c r="C475" s="15" t="s">
        <v>397</v>
      </c>
      <c r="D475" s="15" t="s">
        <v>442</v>
      </c>
      <c r="E475" s="16">
        <f>VLOOKUP(D475,'[1]有余额（20240831）'!$H:$AA,20,FALSE)</f>
        <v>45239</v>
      </c>
      <c r="F475" s="18">
        <v>45594</v>
      </c>
      <c r="G475" s="17">
        <v>20000</v>
      </c>
      <c r="H475" s="18">
        <v>45556</v>
      </c>
      <c r="I475" s="18">
        <v>45594</v>
      </c>
      <c r="J475" s="17">
        <f t="shared" si="7"/>
        <v>39</v>
      </c>
      <c r="K475" s="15">
        <v>0.0345</v>
      </c>
      <c r="L475" s="23">
        <v>74.75</v>
      </c>
      <c r="M475" s="24" t="s">
        <v>443</v>
      </c>
      <c r="N475" s="23"/>
    </row>
    <row r="476" s="3" customFormat="1" ht="23.8" customHeight="1" spans="1:14">
      <c r="A476" s="14">
        <v>474</v>
      </c>
      <c r="B476" s="15" t="s">
        <v>1412</v>
      </c>
      <c r="C476" s="15" t="s">
        <v>28</v>
      </c>
      <c r="D476" s="15" t="s">
        <v>410</v>
      </c>
      <c r="E476" s="16">
        <f>VLOOKUP(D476,'[1]有余额（20240831）'!$H:$AA,20,FALSE)</f>
        <v>45355</v>
      </c>
      <c r="F476" s="18">
        <v>45591</v>
      </c>
      <c r="G476" s="17">
        <v>20000</v>
      </c>
      <c r="H476" s="18">
        <v>45556</v>
      </c>
      <c r="I476" s="18">
        <v>45591</v>
      </c>
      <c r="J476" s="17">
        <f t="shared" si="7"/>
        <v>36</v>
      </c>
      <c r="K476" s="15">
        <v>0.0345</v>
      </c>
      <c r="L476" s="27">
        <v>69</v>
      </c>
      <c r="M476" s="24" t="s">
        <v>662</v>
      </c>
      <c r="N476" s="23"/>
    </row>
    <row r="477" s="3" customFormat="1" ht="23.8" customHeight="1" spans="1:14">
      <c r="A477" s="14">
        <v>475</v>
      </c>
      <c r="B477" s="15" t="s">
        <v>1413</v>
      </c>
      <c r="C477" s="15" t="s">
        <v>36</v>
      </c>
      <c r="D477" s="15" t="s">
        <v>37</v>
      </c>
      <c r="E477" s="16">
        <f>VLOOKUP(D477,'[1]有余额（20240831）'!$H:$AA,20,FALSE)</f>
        <v>45218</v>
      </c>
      <c r="F477" s="18">
        <v>45582</v>
      </c>
      <c r="G477" s="17">
        <v>11000</v>
      </c>
      <c r="H477" s="18">
        <v>45556</v>
      </c>
      <c r="I477" s="18">
        <v>45582</v>
      </c>
      <c r="J477" s="17">
        <f t="shared" si="7"/>
        <v>27</v>
      </c>
      <c r="K477" s="15">
        <v>0.0345</v>
      </c>
      <c r="L477" s="23">
        <v>28.46</v>
      </c>
      <c r="M477" s="24" t="s">
        <v>38</v>
      </c>
      <c r="N477" s="23"/>
    </row>
    <row r="478" s="3" customFormat="1" ht="23.8" customHeight="1" spans="1:14">
      <c r="A478" s="14">
        <v>476</v>
      </c>
      <c r="B478" s="15" t="s">
        <v>1414</v>
      </c>
      <c r="C478" s="15" t="s">
        <v>221</v>
      </c>
      <c r="D478" s="15" t="s">
        <v>1187</v>
      </c>
      <c r="E478" s="16">
        <f>VLOOKUP(D478,'[1]有余额（20240831）'!$H:$AA,20,FALSE)</f>
        <v>45280</v>
      </c>
      <c r="F478" s="18">
        <v>45610</v>
      </c>
      <c r="G478" s="17">
        <v>10000</v>
      </c>
      <c r="H478" s="18">
        <v>45556</v>
      </c>
      <c r="I478" s="18">
        <v>45610</v>
      </c>
      <c r="J478" s="17">
        <f t="shared" si="7"/>
        <v>55</v>
      </c>
      <c r="K478" s="15">
        <v>0.0345</v>
      </c>
      <c r="L478" s="23">
        <v>52.71</v>
      </c>
      <c r="M478" s="24" t="s">
        <v>1415</v>
      </c>
      <c r="N478" s="23"/>
    </row>
    <row r="479" s="3" customFormat="1" ht="23.8" customHeight="1" spans="1:14">
      <c r="A479" s="14">
        <v>477</v>
      </c>
      <c r="B479" s="15" t="s">
        <v>1416</v>
      </c>
      <c r="C479" s="15" t="s">
        <v>1417</v>
      </c>
      <c r="D479" s="15" t="s">
        <v>1418</v>
      </c>
      <c r="E479" s="16">
        <f>VLOOKUP(D479,'[1]有余额（20240831）'!$H:$AA,20,FALSE)</f>
        <v>45285</v>
      </c>
      <c r="F479" s="18">
        <v>45622</v>
      </c>
      <c r="G479" s="17">
        <v>5000</v>
      </c>
      <c r="H479" s="18">
        <v>45556</v>
      </c>
      <c r="I479" s="18">
        <v>45622</v>
      </c>
      <c r="J479" s="17">
        <f t="shared" si="7"/>
        <v>67</v>
      </c>
      <c r="K479" s="15">
        <v>0.0345</v>
      </c>
      <c r="L479" s="23">
        <v>32.1</v>
      </c>
      <c r="M479" s="24" t="s">
        <v>1419</v>
      </c>
      <c r="N479" s="23"/>
    </row>
    <row r="480" s="3" customFormat="1" ht="23.8" customHeight="1" spans="1:14">
      <c r="A480" s="14">
        <v>478</v>
      </c>
      <c r="B480" s="15" t="s">
        <v>1420</v>
      </c>
      <c r="C480" s="15" t="s">
        <v>1269</v>
      </c>
      <c r="D480" s="15" t="s">
        <v>656</v>
      </c>
      <c r="E480" s="16">
        <f>VLOOKUP(D480,'[1]有余额（20240831）'!$H:$AA,20,FALSE)</f>
        <v>45282</v>
      </c>
      <c r="F480" s="18">
        <v>45617</v>
      </c>
      <c r="G480" s="17">
        <v>3000</v>
      </c>
      <c r="H480" s="18">
        <v>45556</v>
      </c>
      <c r="I480" s="18">
        <v>45617</v>
      </c>
      <c r="J480" s="17">
        <f t="shared" si="7"/>
        <v>62</v>
      </c>
      <c r="K480" s="15">
        <v>0.0345</v>
      </c>
      <c r="L480" s="23">
        <v>17.83</v>
      </c>
      <c r="M480" s="24" t="s">
        <v>1270</v>
      </c>
      <c r="N480" s="23"/>
    </row>
    <row r="481" s="3" customFormat="1" ht="23.8" customHeight="1" spans="1:14">
      <c r="A481" s="14">
        <v>479</v>
      </c>
      <c r="B481" s="15" t="s">
        <v>1421</v>
      </c>
      <c r="C481" s="15" t="s">
        <v>1144</v>
      </c>
      <c r="D481" s="15" t="s">
        <v>463</v>
      </c>
      <c r="E481" s="16">
        <f>VLOOKUP(D481,'[1]有余额（20240831）'!$H:$AA,20,FALSE)</f>
        <v>45253</v>
      </c>
      <c r="F481" s="18">
        <v>45611</v>
      </c>
      <c r="G481" s="17">
        <v>30000</v>
      </c>
      <c r="H481" s="18">
        <v>45556</v>
      </c>
      <c r="I481" s="18">
        <v>45611</v>
      </c>
      <c r="J481" s="17">
        <f t="shared" si="7"/>
        <v>56</v>
      </c>
      <c r="K481" s="15">
        <v>0.0345</v>
      </c>
      <c r="L481" s="23">
        <v>161</v>
      </c>
      <c r="M481" s="24" t="s">
        <v>1145</v>
      </c>
      <c r="N481" s="23"/>
    </row>
    <row r="482" s="3" customFormat="1" ht="23.8" customHeight="1" spans="1:14">
      <c r="A482" s="14">
        <v>480</v>
      </c>
      <c r="B482" s="15" t="s">
        <v>1422</v>
      </c>
      <c r="C482" s="15" t="s">
        <v>1269</v>
      </c>
      <c r="D482" s="15" t="s">
        <v>1343</v>
      </c>
      <c r="E482" s="16">
        <f>VLOOKUP(D482,'[1]有余额（20240831）'!$H:$AA,20,FALSE)</f>
        <v>45274</v>
      </c>
      <c r="F482" s="18">
        <v>45623</v>
      </c>
      <c r="G482" s="17">
        <v>5000</v>
      </c>
      <c r="H482" s="18">
        <v>45556</v>
      </c>
      <c r="I482" s="18">
        <v>45623</v>
      </c>
      <c r="J482" s="17">
        <f t="shared" si="7"/>
        <v>68</v>
      </c>
      <c r="K482" s="15">
        <v>0.0345</v>
      </c>
      <c r="L482" s="23">
        <v>32.58</v>
      </c>
      <c r="M482" s="24" t="s">
        <v>1344</v>
      </c>
      <c r="N482" s="23"/>
    </row>
    <row r="483" s="3" customFormat="1" ht="23.8" customHeight="1" spans="1:14">
      <c r="A483" s="14">
        <v>481</v>
      </c>
      <c r="B483" s="15" t="s">
        <v>1423</v>
      </c>
      <c r="C483" s="15" t="s">
        <v>343</v>
      </c>
      <c r="D483" s="15" t="s">
        <v>1424</v>
      </c>
      <c r="E483" s="16">
        <f>VLOOKUP(D483,'[1]有余额（20240831）'!$H:$AA,20,FALSE)</f>
        <v>45288</v>
      </c>
      <c r="F483" s="18">
        <v>45618</v>
      </c>
      <c r="G483" s="17">
        <v>5000</v>
      </c>
      <c r="H483" s="18">
        <v>45556</v>
      </c>
      <c r="I483" s="18">
        <v>45618</v>
      </c>
      <c r="J483" s="17">
        <f t="shared" si="7"/>
        <v>63</v>
      </c>
      <c r="K483" s="15">
        <v>0.0345</v>
      </c>
      <c r="L483" s="23">
        <v>30.19</v>
      </c>
      <c r="M483" s="24" t="s">
        <v>1425</v>
      </c>
      <c r="N483" s="23"/>
    </row>
    <row r="484" s="3" customFormat="1" ht="23.8" customHeight="1" spans="1:14">
      <c r="A484" s="14">
        <v>482</v>
      </c>
      <c r="B484" s="15" t="s">
        <v>1426</v>
      </c>
      <c r="C484" s="15" t="s">
        <v>236</v>
      </c>
      <c r="D484" s="15" t="s">
        <v>237</v>
      </c>
      <c r="E484" s="16">
        <f>VLOOKUP(D484,'[1]有余额（20240831）'!$H:$AA,20,FALSE)</f>
        <v>45285</v>
      </c>
      <c r="F484" s="18">
        <v>45617</v>
      </c>
      <c r="G484" s="17">
        <v>3000</v>
      </c>
      <c r="H484" s="18">
        <v>45556</v>
      </c>
      <c r="I484" s="18">
        <v>45617</v>
      </c>
      <c r="J484" s="17">
        <f t="shared" si="7"/>
        <v>62</v>
      </c>
      <c r="K484" s="15">
        <v>0.0345</v>
      </c>
      <c r="L484" s="23">
        <v>17.83</v>
      </c>
      <c r="M484" s="24" t="s">
        <v>238</v>
      </c>
      <c r="N484" s="23"/>
    </row>
    <row r="485" s="3" customFormat="1" ht="23.8" customHeight="1" spans="1:14">
      <c r="A485" s="14">
        <v>483</v>
      </c>
      <c r="B485" s="15" t="s">
        <v>1427</v>
      </c>
      <c r="C485" s="15" t="s">
        <v>1181</v>
      </c>
      <c r="D485" s="15" t="s">
        <v>211</v>
      </c>
      <c r="E485" s="16">
        <f>VLOOKUP(D485,'[1]有余额（20240831）'!$H:$AA,20,FALSE)</f>
        <v>45275</v>
      </c>
      <c r="F485" s="18">
        <v>45610</v>
      </c>
      <c r="G485" s="17">
        <v>50000</v>
      </c>
      <c r="H485" s="18">
        <v>45556</v>
      </c>
      <c r="I485" s="18">
        <v>45610</v>
      </c>
      <c r="J485" s="17">
        <f t="shared" si="7"/>
        <v>55</v>
      </c>
      <c r="K485" s="15">
        <v>0.0345</v>
      </c>
      <c r="L485" s="23">
        <v>263.54</v>
      </c>
      <c r="M485" s="24" t="s">
        <v>1182</v>
      </c>
      <c r="N485" s="23"/>
    </row>
    <row r="486" s="3" customFormat="1" ht="23.8" customHeight="1" spans="1:14">
      <c r="A486" s="14">
        <v>484</v>
      </c>
      <c r="B486" s="15" t="s">
        <v>1428</v>
      </c>
      <c r="C486" s="15" t="s">
        <v>36</v>
      </c>
      <c r="D486" s="15" t="s">
        <v>1100</v>
      </c>
      <c r="E486" s="16">
        <f>VLOOKUP(D486,'[1]有余额（20240831）'!$H:$AA,20,FALSE)</f>
        <v>45263</v>
      </c>
      <c r="F486" s="18">
        <v>45621</v>
      </c>
      <c r="G486" s="17">
        <v>20000</v>
      </c>
      <c r="H486" s="18">
        <v>45556</v>
      </c>
      <c r="I486" s="18">
        <v>45621</v>
      </c>
      <c r="J486" s="17">
        <f t="shared" si="7"/>
        <v>66</v>
      </c>
      <c r="K486" s="15">
        <v>0.0345</v>
      </c>
      <c r="L486" s="23">
        <v>126.5</v>
      </c>
      <c r="M486" s="24" t="s">
        <v>1101</v>
      </c>
      <c r="N486" s="23"/>
    </row>
    <row r="487" s="3" customFormat="1" ht="23.8" customHeight="1" spans="1:14">
      <c r="A487" s="14">
        <v>485</v>
      </c>
      <c r="B487" s="15" t="s">
        <v>1429</v>
      </c>
      <c r="C487" s="15" t="s">
        <v>244</v>
      </c>
      <c r="D487" s="15" t="s">
        <v>585</v>
      </c>
      <c r="E487" s="16">
        <f>VLOOKUP(D487,'[1]有余额（20240831）'!$H:$AA,20,FALSE)</f>
        <v>45285</v>
      </c>
      <c r="F487" s="18">
        <v>45614</v>
      </c>
      <c r="G487" s="17">
        <v>3000</v>
      </c>
      <c r="H487" s="18">
        <v>45556</v>
      </c>
      <c r="I487" s="18">
        <v>45614</v>
      </c>
      <c r="J487" s="17">
        <f t="shared" si="7"/>
        <v>59</v>
      </c>
      <c r="K487" s="15">
        <v>0.0345</v>
      </c>
      <c r="L487" s="23">
        <v>16.96</v>
      </c>
      <c r="M487" s="24" t="s">
        <v>586</v>
      </c>
      <c r="N487" s="23"/>
    </row>
    <row r="488" s="3" customFormat="1" ht="23.8" customHeight="1" spans="1:14">
      <c r="A488" s="14">
        <v>486</v>
      </c>
      <c r="B488" s="15" t="s">
        <v>1430</v>
      </c>
      <c r="C488" s="15" t="s">
        <v>659</v>
      </c>
      <c r="D488" s="15" t="s">
        <v>394</v>
      </c>
      <c r="E488" s="16">
        <f>VLOOKUP(D488,'[1]有余额（20240831）'!$H:$AA,20,FALSE)</f>
        <v>45275</v>
      </c>
      <c r="F488" s="18">
        <v>45625</v>
      </c>
      <c r="G488" s="17">
        <v>10000</v>
      </c>
      <c r="H488" s="18">
        <v>45556</v>
      </c>
      <c r="I488" s="18">
        <v>45625</v>
      </c>
      <c r="J488" s="17">
        <f t="shared" si="7"/>
        <v>70</v>
      </c>
      <c r="K488" s="15">
        <v>0.0345</v>
      </c>
      <c r="L488" s="23">
        <v>67.08</v>
      </c>
      <c r="M488" s="24" t="s">
        <v>1431</v>
      </c>
      <c r="N488" s="23"/>
    </row>
    <row r="489" s="3" customFormat="1" ht="23.8" customHeight="1" spans="1:14">
      <c r="A489" s="14">
        <v>487</v>
      </c>
      <c r="B489" s="15" t="s">
        <v>1432</v>
      </c>
      <c r="C489" s="15" t="s">
        <v>306</v>
      </c>
      <c r="D489" s="15" t="s">
        <v>656</v>
      </c>
      <c r="E489" s="16">
        <f>VLOOKUP(D489,'[1]有余额（20240831）'!$H:$AA,20,FALSE)</f>
        <v>45282</v>
      </c>
      <c r="F489" s="18">
        <v>45614</v>
      </c>
      <c r="G489" s="17">
        <v>3000</v>
      </c>
      <c r="H489" s="18">
        <v>45556</v>
      </c>
      <c r="I489" s="18">
        <v>45614</v>
      </c>
      <c r="J489" s="17">
        <f t="shared" si="7"/>
        <v>59</v>
      </c>
      <c r="K489" s="15">
        <v>0.0345</v>
      </c>
      <c r="L489" s="23">
        <v>16.96</v>
      </c>
      <c r="M489" s="24" t="s">
        <v>1433</v>
      </c>
      <c r="N489" s="23"/>
    </row>
    <row r="490" s="3" customFormat="1" ht="23.8" customHeight="1" spans="1:14">
      <c r="A490" s="14">
        <v>488</v>
      </c>
      <c r="B490" s="15" t="s">
        <v>1434</v>
      </c>
      <c r="C490" s="15" t="s">
        <v>132</v>
      </c>
      <c r="D490" s="15" t="s">
        <v>1082</v>
      </c>
      <c r="E490" s="16">
        <f>VLOOKUP(D490,'[1]有余额（20240831）'!$H:$AA,20,FALSE)</f>
        <v>45259</v>
      </c>
      <c r="F490" s="18">
        <v>45624</v>
      </c>
      <c r="G490" s="17">
        <v>10000</v>
      </c>
      <c r="H490" s="18">
        <v>45556</v>
      </c>
      <c r="I490" s="18">
        <v>45624</v>
      </c>
      <c r="J490" s="17">
        <f t="shared" si="7"/>
        <v>69</v>
      </c>
      <c r="K490" s="15">
        <v>0.0345</v>
      </c>
      <c r="L490" s="23">
        <v>66.13</v>
      </c>
      <c r="M490" s="24" t="s">
        <v>1435</v>
      </c>
      <c r="N490" s="23"/>
    </row>
    <row r="491" s="3" customFormat="1" ht="23.8" customHeight="1" spans="1:14">
      <c r="A491" s="14">
        <v>489</v>
      </c>
      <c r="B491" s="15" t="s">
        <v>1436</v>
      </c>
      <c r="C491" s="15" t="s">
        <v>24</v>
      </c>
      <c r="D491" s="15" t="s">
        <v>1319</v>
      </c>
      <c r="E491" s="16">
        <f>VLOOKUP(D491,'[1]有余额（20240831）'!$H:$AA,20,FALSE)</f>
        <v>44624</v>
      </c>
      <c r="F491" s="18">
        <v>45621</v>
      </c>
      <c r="G491" s="17">
        <v>20000</v>
      </c>
      <c r="H491" s="18">
        <v>45556</v>
      </c>
      <c r="I491" s="18">
        <v>45621</v>
      </c>
      <c r="J491" s="17">
        <f t="shared" si="7"/>
        <v>66</v>
      </c>
      <c r="K491" s="15">
        <v>0.0345</v>
      </c>
      <c r="L491" s="23">
        <v>126.5</v>
      </c>
      <c r="M491" s="24" t="s">
        <v>1320</v>
      </c>
      <c r="N491" s="23"/>
    </row>
    <row r="492" s="3" customFormat="1" ht="23.8" customHeight="1" spans="1:14">
      <c r="A492" s="14">
        <v>490</v>
      </c>
      <c r="B492" s="15" t="s">
        <v>1437</v>
      </c>
      <c r="C492" s="15" t="s">
        <v>132</v>
      </c>
      <c r="D492" s="15" t="s">
        <v>1082</v>
      </c>
      <c r="E492" s="16">
        <f>VLOOKUP(D492,'[1]有余额（20240831）'!$H:$AA,20,FALSE)</f>
        <v>45259</v>
      </c>
      <c r="F492" s="18">
        <v>45624</v>
      </c>
      <c r="G492" s="17">
        <v>3000</v>
      </c>
      <c r="H492" s="18">
        <v>45556</v>
      </c>
      <c r="I492" s="18">
        <v>45624</v>
      </c>
      <c r="J492" s="17">
        <f t="shared" si="7"/>
        <v>69</v>
      </c>
      <c r="K492" s="15">
        <v>0.0345</v>
      </c>
      <c r="L492" s="23">
        <v>19.84</v>
      </c>
      <c r="M492" s="24" t="s">
        <v>1083</v>
      </c>
      <c r="N492" s="23"/>
    </row>
    <row r="493" s="3" customFormat="1" ht="23.8" customHeight="1" spans="1:14">
      <c r="A493" s="14">
        <v>491</v>
      </c>
      <c r="B493" s="15" t="s">
        <v>1438</v>
      </c>
      <c r="C493" s="15" t="s">
        <v>67</v>
      </c>
      <c r="D493" s="15" t="s">
        <v>68</v>
      </c>
      <c r="E493" s="16">
        <f>VLOOKUP(D493,'[1]有余额（20240831）'!$H:$AA,20,FALSE)</f>
        <v>44620</v>
      </c>
      <c r="F493" s="18">
        <v>45617</v>
      </c>
      <c r="G493" s="17">
        <v>30000</v>
      </c>
      <c r="H493" s="18">
        <v>45556</v>
      </c>
      <c r="I493" s="18">
        <v>45617</v>
      </c>
      <c r="J493" s="17">
        <f t="shared" si="7"/>
        <v>62</v>
      </c>
      <c r="K493" s="15">
        <v>0.0345</v>
      </c>
      <c r="L493" s="23">
        <v>178.25</v>
      </c>
      <c r="M493" s="24" t="s">
        <v>69</v>
      </c>
      <c r="N493" s="23"/>
    </row>
    <row r="494" s="3" customFormat="1" ht="23.8" customHeight="1" spans="1:14">
      <c r="A494" s="14">
        <v>492</v>
      </c>
      <c r="B494" s="15" t="s">
        <v>1439</v>
      </c>
      <c r="C494" s="15" t="s">
        <v>32</v>
      </c>
      <c r="D494" s="15" t="s">
        <v>521</v>
      </c>
      <c r="E494" s="16">
        <f>VLOOKUP(D494,'[1]有余额（20240831）'!$H:$AA,20,FALSE)</f>
        <v>45356</v>
      </c>
      <c r="F494" s="18">
        <v>45617</v>
      </c>
      <c r="G494" s="17">
        <v>5000</v>
      </c>
      <c r="H494" s="18">
        <v>45556</v>
      </c>
      <c r="I494" s="18">
        <v>45617</v>
      </c>
      <c r="J494" s="17">
        <f t="shared" si="7"/>
        <v>62</v>
      </c>
      <c r="K494" s="15">
        <v>0.0345</v>
      </c>
      <c r="L494" s="23">
        <v>29.71</v>
      </c>
      <c r="M494" s="24" t="s">
        <v>522</v>
      </c>
      <c r="N494" s="23"/>
    </row>
    <row r="495" s="3" customFormat="1" ht="23.8" customHeight="1" spans="1:14">
      <c r="A495" s="14">
        <v>493</v>
      </c>
      <c r="B495" s="15" t="s">
        <v>1440</v>
      </c>
      <c r="C495" s="15" t="s">
        <v>278</v>
      </c>
      <c r="D495" s="15" t="s">
        <v>68</v>
      </c>
      <c r="E495" s="16">
        <f>VLOOKUP(D495,'[1]有余额（20240831）'!$H:$AA,20,FALSE)</f>
        <v>44620</v>
      </c>
      <c r="F495" s="18">
        <v>45616</v>
      </c>
      <c r="G495" s="17">
        <v>30000</v>
      </c>
      <c r="H495" s="18">
        <v>45556</v>
      </c>
      <c r="I495" s="18">
        <v>45616</v>
      </c>
      <c r="J495" s="17">
        <f t="shared" si="7"/>
        <v>61</v>
      </c>
      <c r="K495" s="15">
        <v>0.0345</v>
      </c>
      <c r="L495" s="23">
        <v>175.38</v>
      </c>
      <c r="M495" s="24" t="s">
        <v>1441</v>
      </c>
      <c r="N495" s="23"/>
    </row>
    <row r="496" s="3" customFormat="1" ht="23.8" customHeight="1" spans="1:14">
      <c r="A496" s="14">
        <v>494</v>
      </c>
      <c r="B496" s="15" t="s">
        <v>1442</v>
      </c>
      <c r="C496" s="17" t="s">
        <v>1443</v>
      </c>
      <c r="D496" s="15" t="s">
        <v>307</v>
      </c>
      <c r="E496" s="16">
        <f>VLOOKUP(D496,'[1]有余额（20240831）'!$H:$AA,20,FALSE)</f>
        <v>45286</v>
      </c>
      <c r="F496" s="18">
        <v>45614</v>
      </c>
      <c r="G496" s="17">
        <v>30000</v>
      </c>
      <c r="H496" s="18">
        <v>45556</v>
      </c>
      <c r="I496" s="18">
        <v>45614</v>
      </c>
      <c r="J496" s="17">
        <f t="shared" si="7"/>
        <v>59</v>
      </c>
      <c r="K496" s="15">
        <v>0.0345</v>
      </c>
      <c r="L496" s="23">
        <v>169.63</v>
      </c>
      <c r="M496" s="24" t="s">
        <v>1444</v>
      </c>
      <c r="N496" s="23"/>
    </row>
    <row r="497" s="3" customFormat="1" ht="23.8" customHeight="1" spans="1:14">
      <c r="A497" s="14">
        <v>495</v>
      </c>
      <c r="B497" s="15" t="s">
        <v>1445</v>
      </c>
      <c r="C497" s="15" t="s">
        <v>32</v>
      </c>
      <c r="D497" s="15" t="s">
        <v>485</v>
      </c>
      <c r="E497" s="16">
        <f>VLOOKUP(D497,'[1]有余额（20240831）'!$H:$AA,20,FALSE)</f>
        <v>45292</v>
      </c>
      <c r="F497" s="18">
        <v>45623</v>
      </c>
      <c r="G497" s="17">
        <v>5000</v>
      </c>
      <c r="H497" s="18">
        <v>45556</v>
      </c>
      <c r="I497" s="18">
        <v>45623</v>
      </c>
      <c r="J497" s="17">
        <f t="shared" si="7"/>
        <v>68</v>
      </c>
      <c r="K497" s="15">
        <v>0.0345</v>
      </c>
      <c r="L497" s="23">
        <v>32.58</v>
      </c>
      <c r="M497" s="24" t="s">
        <v>486</v>
      </c>
      <c r="N497" s="23"/>
    </row>
    <row r="498" s="3" customFormat="1" ht="23.8" customHeight="1" spans="1:14">
      <c r="A498" s="14">
        <v>496</v>
      </c>
      <c r="B498" s="15" t="s">
        <v>1446</v>
      </c>
      <c r="C498" s="15" t="s">
        <v>244</v>
      </c>
      <c r="D498" s="15" t="s">
        <v>88</v>
      </c>
      <c r="E498" s="16">
        <f>VLOOKUP(D498,'[1]有余额（20240831）'!$H:$AA,20,FALSE)</f>
        <v>45285</v>
      </c>
      <c r="F498" s="18">
        <v>45621</v>
      </c>
      <c r="G498" s="17">
        <v>3000</v>
      </c>
      <c r="H498" s="18">
        <v>45556</v>
      </c>
      <c r="I498" s="18">
        <v>45621</v>
      </c>
      <c r="J498" s="17">
        <f t="shared" si="7"/>
        <v>66</v>
      </c>
      <c r="K498" s="15">
        <v>0.0345</v>
      </c>
      <c r="L498" s="23">
        <v>18.98</v>
      </c>
      <c r="M498" s="24" t="s">
        <v>245</v>
      </c>
      <c r="N498" s="23"/>
    </row>
    <row r="499" s="3" customFormat="1" ht="23.8" customHeight="1" spans="1:14">
      <c r="A499" s="14">
        <v>497</v>
      </c>
      <c r="B499" s="15" t="s">
        <v>1447</v>
      </c>
      <c r="C499" s="15" t="s">
        <v>32</v>
      </c>
      <c r="D499" s="15" t="s">
        <v>178</v>
      </c>
      <c r="E499" s="16">
        <f>VLOOKUP(D499,'[1]有余额（20240831）'!$H:$AA,20,FALSE)</f>
        <v>45292</v>
      </c>
      <c r="F499" s="18">
        <v>45623</v>
      </c>
      <c r="G499" s="17">
        <v>5000</v>
      </c>
      <c r="H499" s="18">
        <v>45556</v>
      </c>
      <c r="I499" s="18">
        <v>45623</v>
      </c>
      <c r="J499" s="17">
        <f t="shared" si="7"/>
        <v>68</v>
      </c>
      <c r="K499" s="15">
        <v>0.0345</v>
      </c>
      <c r="L499" s="23">
        <v>32.58</v>
      </c>
      <c r="M499" s="24" t="s">
        <v>179</v>
      </c>
      <c r="N499" s="23"/>
    </row>
    <row r="500" s="3" customFormat="1" ht="23.8" customHeight="1" spans="1:14">
      <c r="A500" s="14">
        <v>498</v>
      </c>
      <c r="B500" s="15" t="s">
        <v>1448</v>
      </c>
      <c r="C500" s="15" t="s">
        <v>36</v>
      </c>
      <c r="D500" s="15" t="s">
        <v>25</v>
      </c>
      <c r="E500" s="16">
        <f>VLOOKUP(D500,'[1]有余额（20240831）'!$H:$AA,20,FALSE)</f>
        <v>45497</v>
      </c>
      <c r="F500" s="18">
        <v>45621</v>
      </c>
      <c r="G500" s="17">
        <v>20000</v>
      </c>
      <c r="H500" s="18">
        <v>45556</v>
      </c>
      <c r="I500" s="18">
        <v>45621</v>
      </c>
      <c r="J500" s="17">
        <f t="shared" si="7"/>
        <v>66</v>
      </c>
      <c r="K500" s="15">
        <v>0.0345</v>
      </c>
      <c r="L500" s="23">
        <v>126.5</v>
      </c>
      <c r="M500" s="24" t="s">
        <v>1118</v>
      </c>
      <c r="N500" s="23"/>
    </row>
    <row r="501" s="3" customFormat="1" ht="23.8" customHeight="1" spans="1:14">
      <c r="A501" s="14">
        <v>499</v>
      </c>
      <c r="B501" s="15" t="s">
        <v>1449</v>
      </c>
      <c r="C501" s="15" t="s">
        <v>32</v>
      </c>
      <c r="D501" s="15" t="s">
        <v>1292</v>
      </c>
      <c r="E501" s="16">
        <f>VLOOKUP(D501,'[1]有余额（20240831）'!$H:$AA,20,FALSE)</f>
        <v>45292</v>
      </c>
      <c r="F501" s="18">
        <v>45617</v>
      </c>
      <c r="G501" s="17">
        <v>5000</v>
      </c>
      <c r="H501" s="18">
        <v>45556</v>
      </c>
      <c r="I501" s="18">
        <v>45617</v>
      </c>
      <c r="J501" s="17">
        <f t="shared" si="7"/>
        <v>62</v>
      </c>
      <c r="K501" s="15">
        <v>0.0345</v>
      </c>
      <c r="L501" s="23">
        <v>29.71</v>
      </c>
      <c r="M501" s="24" t="s">
        <v>1293</v>
      </c>
      <c r="N501" s="23"/>
    </row>
    <row r="502" s="3" customFormat="1" ht="23.8" customHeight="1" spans="1:14">
      <c r="A502" s="14">
        <v>500</v>
      </c>
      <c r="B502" s="15" t="s">
        <v>1450</v>
      </c>
      <c r="C502" s="15" t="s">
        <v>401</v>
      </c>
      <c r="D502" s="15" t="s">
        <v>402</v>
      </c>
      <c r="E502" s="16">
        <f>VLOOKUP(D502,'[1]有余额（20240831）'!$H:$AA,20,FALSE)</f>
        <v>45261</v>
      </c>
      <c r="F502" s="18">
        <v>45622</v>
      </c>
      <c r="G502" s="17">
        <v>5000</v>
      </c>
      <c r="H502" s="18">
        <v>45556</v>
      </c>
      <c r="I502" s="18">
        <v>45622</v>
      </c>
      <c r="J502" s="17">
        <f t="shared" si="7"/>
        <v>67</v>
      </c>
      <c r="K502" s="15">
        <v>0.0345</v>
      </c>
      <c r="L502" s="23">
        <v>32.1</v>
      </c>
      <c r="M502" s="24" t="s">
        <v>403</v>
      </c>
      <c r="N502" s="23"/>
    </row>
    <row r="503" s="3" customFormat="1" ht="23.8" customHeight="1" spans="1:14">
      <c r="A503" s="14">
        <v>501</v>
      </c>
      <c r="B503" s="15" t="s">
        <v>1451</v>
      </c>
      <c r="C503" s="15" t="s">
        <v>353</v>
      </c>
      <c r="D503" s="15" t="s">
        <v>103</v>
      </c>
      <c r="E503" s="16">
        <f>VLOOKUP(D503,'[1]有余额（20240831）'!$H:$AA,20,FALSE)</f>
        <v>45517</v>
      </c>
      <c r="F503" s="18">
        <v>45626</v>
      </c>
      <c r="G503" s="17">
        <v>30000</v>
      </c>
      <c r="H503" s="18">
        <v>45556</v>
      </c>
      <c r="I503" s="18">
        <v>45626</v>
      </c>
      <c r="J503" s="17">
        <f t="shared" si="7"/>
        <v>71</v>
      </c>
      <c r="K503" s="15">
        <v>0.0345</v>
      </c>
      <c r="L503" s="23">
        <v>204.13</v>
      </c>
      <c r="M503" s="24" t="s">
        <v>354</v>
      </c>
      <c r="N503" s="23"/>
    </row>
    <row r="504" s="3" customFormat="1" ht="23.8" customHeight="1" spans="1:14">
      <c r="A504" s="14">
        <v>502</v>
      </c>
      <c r="B504" s="15" t="s">
        <v>1452</v>
      </c>
      <c r="C504" s="15" t="s">
        <v>706</v>
      </c>
      <c r="D504" s="15" t="s">
        <v>294</v>
      </c>
      <c r="E504" s="16">
        <f>VLOOKUP(D504,'[1]有余额（20240831）'!$H:$AA,20,FALSE)</f>
        <v>45245</v>
      </c>
      <c r="F504" s="18">
        <v>45610</v>
      </c>
      <c r="G504" s="17">
        <v>30000</v>
      </c>
      <c r="H504" s="18">
        <v>45556</v>
      </c>
      <c r="I504" s="18">
        <v>45610</v>
      </c>
      <c r="J504" s="17">
        <f t="shared" si="7"/>
        <v>55</v>
      </c>
      <c r="K504" s="15">
        <v>0.0345</v>
      </c>
      <c r="L504" s="23">
        <v>158.13</v>
      </c>
      <c r="M504" s="24" t="s">
        <v>842</v>
      </c>
      <c r="N504" s="23"/>
    </row>
    <row r="505" s="3" customFormat="1" ht="23.8" customHeight="1" spans="1:14">
      <c r="A505" s="14">
        <v>503</v>
      </c>
      <c r="B505" s="15" t="s">
        <v>1453</v>
      </c>
      <c r="C505" s="15" t="s">
        <v>343</v>
      </c>
      <c r="D505" s="15" t="s">
        <v>1454</v>
      </c>
      <c r="E505" s="16">
        <f>VLOOKUP(D505,'[1]有余额（20240831）'!$H:$AA,20,FALSE)</f>
        <v>45282</v>
      </c>
      <c r="F505" s="18">
        <v>45621</v>
      </c>
      <c r="G505" s="17">
        <v>10000</v>
      </c>
      <c r="H505" s="18">
        <v>45556</v>
      </c>
      <c r="I505" s="18">
        <v>45621</v>
      </c>
      <c r="J505" s="17">
        <f t="shared" si="7"/>
        <v>66</v>
      </c>
      <c r="K505" s="15">
        <v>0.0345</v>
      </c>
      <c r="L505" s="23">
        <v>63.25</v>
      </c>
      <c r="M505" s="24" t="s">
        <v>1135</v>
      </c>
      <c r="N505" s="23"/>
    </row>
    <row r="506" s="3" customFormat="1" ht="23.8" customHeight="1" spans="1:14">
      <c r="A506" s="14">
        <v>504</v>
      </c>
      <c r="B506" s="15" t="s">
        <v>1455</v>
      </c>
      <c r="C506" s="15" t="s">
        <v>1456</v>
      </c>
      <c r="D506" s="15" t="s">
        <v>656</v>
      </c>
      <c r="E506" s="16">
        <f>VLOOKUP(D506,'[1]有余额（20240831）'!$H:$AA,20,FALSE)</f>
        <v>45282</v>
      </c>
      <c r="F506" s="18">
        <v>45604</v>
      </c>
      <c r="G506" s="17">
        <v>10000</v>
      </c>
      <c r="H506" s="18">
        <v>45556</v>
      </c>
      <c r="I506" s="18">
        <v>45604</v>
      </c>
      <c r="J506" s="17">
        <f t="shared" si="7"/>
        <v>49</v>
      </c>
      <c r="K506" s="15">
        <v>0.0345</v>
      </c>
      <c r="L506" s="23">
        <v>46.96</v>
      </c>
      <c r="M506" s="24" t="s">
        <v>1457</v>
      </c>
      <c r="N506" s="23"/>
    </row>
    <row r="507" s="3" customFormat="1" ht="23.8" customHeight="1" spans="1:14">
      <c r="A507" s="14">
        <v>505</v>
      </c>
      <c r="B507" s="15" t="s">
        <v>1458</v>
      </c>
      <c r="C507" s="15" t="s">
        <v>87</v>
      </c>
      <c r="D507" s="15" t="s">
        <v>1459</v>
      </c>
      <c r="E507" s="16">
        <f>VLOOKUP(D507,'[1]有余额（20240831）'!$H:$AA,20,FALSE)</f>
        <v>45286</v>
      </c>
      <c r="F507" s="18">
        <v>45618</v>
      </c>
      <c r="G507" s="17">
        <v>3000</v>
      </c>
      <c r="H507" s="18">
        <v>45556</v>
      </c>
      <c r="I507" s="18">
        <v>45618</v>
      </c>
      <c r="J507" s="17">
        <f t="shared" si="7"/>
        <v>63</v>
      </c>
      <c r="K507" s="15">
        <v>0.0345</v>
      </c>
      <c r="L507" s="23">
        <v>18.11</v>
      </c>
      <c r="M507" s="24" t="s">
        <v>1460</v>
      </c>
      <c r="N507" s="23"/>
    </row>
    <row r="508" s="3" customFormat="1" ht="23.8" customHeight="1" spans="1:14">
      <c r="A508" s="14">
        <v>506</v>
      </c>
      <c r="B508" s="15" t="s">
        <v>1461</v>
      </c>
      <c r="C508" s="15" t="s">
        <v>244</v>
      </c>
      <c r="D508" s="15" t="s">
        <v>770</v>
      </c>
      <c r="E508" s="16">
        <f>VLOOKUP(D508,'[1]有余额（20240831）'!$H:$AA,20,FALSE)</f>
        <v>45285</v>
      </c>
      <c r="F508" s="18">
        <v>45624</v>
      </c>
      <c r="G508" s="17">
        <v>3000</v>
      </c>
      <c r="H508" s="18">
        <v>45556</v>
      </c>
      <c r="I508" s="18">
        <v>45624</v>
      </c>
      <c r="J508" s="17">
        <f t="shared" si="7"/>
        <v>69</v>
      </c>
      <c r="K508" s="15">
        <v>0.0345</v>
      </c>
      <c r="L508" s="23">
        <v>19.84</v>
      </c>
      <c r="M508" s="24" t="s">
        <v>771</v>
      </c>
      <c r="N508" s="23"/>
    </row>
    <row r="509" s="3" customFormat="1" ht="23.8" customHeight="1" spans="1:14">
      <c r="A509" s="14">
        <v>507</v>
      </c>
      <c r="B509" s="15" t="s">
        <v>1462</v>
      </c>
      <c r="C509" s="15" t="s">
        <v>852</v>
      </c>
      <c r="D509" s="15" t="s">
        <v>1463</v>
      </c>
      <c r="E509" s="16">
        <f>VLOOKUP(D509,'[1]有余额（20240831）'!$H:$AA,20,FALSE)</f>
        <v>45285</v>
      </c>
      <c r="F509" s="18">
        <v>45625</v>
      </c>
      <c r="G509" s="17">
        <v>50000</v>
      </c>
      <c r="H509" s="18">
        <v>45556</v>
      </c>
      <c r="I509" s="18">
        <v>45625</v>
      </c>
      <c r="J509" s="17">
        <f t="shared" si="7"/>
        <v>70</v>
      </c>
      <c r="K509" s="15">
        <v>0.0345</v>
      </c>
      <c r="L509" s="23">
        <v>335.42</v>
      </c>
      <c r="M509" s="24" t="s">
        <v>1464</v>
      </c>
      <c r="N509" s="23"/>
    </row>
    <row r="510" s="3" customFormat="1" ht="23.8" customHeight="1" spans="1:14">
      <c r="A510" s="14">
        <v>508</v>
      </c>
      <c r="B510" s="15" t="s">
        <v>1465</v>
      </c>
      <c r="C510" s="15" t="s">
        <v>560</v>
      </c>
      <c r="D510" s="15" t="s">
        <v>782</v>
      </c>
      <c r="E510" s="16">
        <f>VLOOKUP(D510,'[1]有余额（20240831）'!$H:$AA,20,FALSE)</f>
        <v>45281</v>
      </c>
      <c r="F510" s="18">
        <v>45618</v>
      </c>
      <c r="G510" s="17">
        <v>30000</v>
      </c>
      <c r="H510" s="18">
        <v>45556</v>
      </c>
      <c r="I510" s="18">
        <v>45618</v>
      </c>
      <c r="J510" s="17">
        <f t="shared" si="7"/>
        <v>63</v>
      </c>
      <c r="K510" s="15">
        <v>0.0345</v>
      </c>
      <c r="L510" s="23">
        <v>181.13</v>
      </c>
      <c r="M510" s="24" t="s">
        <v>1105</v>
      </c>
      <c r="N510" s="23"/>
    </row>
    <row r="511" s="3" customFormat="1" ht="23.8" customHeight="1" spans="1:14">
      <c r="A511" s="14">
        <v>509</v>
      </c>
      <c r="B511" s="15" t="s">
        <v>1466</v>
      </c>
      <c r="C511" s="15" t="s">
        <v>236</v>
      </c>
      <c r="D511" s="15" t="s">
        <v>307</v>
      </c>
      <c r="E511" s="16">
        <f>VLOOKUP(D511,'[1]有余额（20240831）'!$H:$AA,20,FALSE)</f>
        <v>45286</v>
      </c>
      <c r="F511" s="18">
        <v>45611</v>
      </c>
      <c r="G511" s="17">
        <v>3000</v>
      </c>
      <c r="H511" s="18">
        <v>45556</v>
      </c>
      <c r="I511" s="18">
        <v>45611</v>
      </c>
      <c r="J511" s="17">
        <f t="shared" si="7"/>
        <v>56</v>
      </c>
      <c r="K511" s="15">
        <v>0.0345</v>
      </c>
      <c r="L511" s="23">
        <v>16.1</v>
      </c>
      <c r="M511" s="24" t="s">
        <v>1467</v>
      </c>
      <c r="N511" s="23"/>
    </row>
    <row r="512" s="3" customFormat="1" ht="23.8" customHeight="1" spans="1:14">
      <c r="A512" s="14">
        <v>510</v>
      </c>
      <c r="B512" s="15" t="s">
        <v>1468</v>
      </c>
      <c r="C512" s="15" t="s">
        <v>152</v>
      </c>
      <c r="D512" s="15" t="s">
        <v>153</v>
      </c>
      <c r="E512" s="16">
        <f>VLOOKUP(D512,'[1]有余额（20240831）'!$H:$AA,20,FALSE)</f>
        <v>45244</v>
      </c>
      <c r="F512" s="18">
        <v>45610</v>
      </c>
      <c r="G512" s="17">
        <v>30000</v>
      </c>
      <c r="H512" s="18">
        <v>45556</v>
      </c>
      <c r="I512" s="18">
        <v>45610</v>
      </c>
      <c r="J512" s="17">
        <f t="shared" si="7"/>
        <v>55</v>
      </c>
      <c r="K512" s="15">
        <v>0.0345</v>
      </c>
      <c r="L512" s="23">
        <v>158.13</v>
      </c>
      <c r="M512" s="24" t="s">
        <v>154</v>
      </c>
      <c r="N512" s="23"/>
    </row>
    <row r="513" s="3" customFormat="1" ht="23.8" customHeight="1" spans="1:14">
      <c r="A513" s="14">
        <v>511</v>
      </c>
      <c r="B513" s="15" t="s">
        <v>1469</v>
      </c>
      <c r="C513" s="15" t="s">
        <v>706</v>
      </c>
      <c r="D513" s="15" t="s">
        <v>833</v>
      </c>
      <c r="E513" s="16">
        <f>VLOOKUP(D513,'[1]有余额（20240831）'!$H:$AA,20,FALSE)</f>
        <v>45245</v>
      </c>
      <c r="F513" s="18">
        <v>45610</v>
      </c>
      <c r="G513" s="17">
        <v>50000</v>
      </c>
      <c r="H513" s="18">
        <v>45556</v>
      </c>
      <c r="I513" s="18">
        <v>45610</v>
      </c>
      <c r="J513" s="17">
        <f t="shared" si="7"/>
        <v>55</v>
      </c>
      <c r="K513" s="15">
        <v>0.0345</v>
      </c>
      <c r="L513" s="27">
        <v>263.54</v>
      </c>
      <c r="M513" s="24" t="s">
        <v>834</v>
      </c>
      <c r="N513" s="23"/>
    </row>
    <row r="514" s="3" customFormat="1" ht="23.8" customHeight="1" spans="1:14">
      <c r="A514" s="14">
        <v>512</v>
      </c>
      <c r="B514" s="15" t="s">
        <v>1470</v>
      </c>
      <c r="C514" s="15" t="s">
        <v>32</v>
      </c>
      <c r="D514" s="15" t="s">
        <v>760</v>
      </c>
      <c r="E514" s="16">
        <f>VLOOKUP(D514,'[1]有余额（20240831）'!$H:$AA,20,FALSE)</f>
        <v>45292</v>
      </c>
      <c r="F514" s="18">
        <v>45617</v>
      </c>
      <c r="G514" s="17">
        <v>5000</v>
      </c>
      <c r="H514" s="18">
        <v>45556</v>
      </c>
      <c r="I514" s="18">
        <v>45617</v>
      </c>
      <c r="J514" s="17">
        <f t="shared" si="7"/>
        <v>62</v>
      </c>
      <c r="K514" s="15">
        <v>0.0345</v>
      </c>
      <c r="L514" s="23">
        <v>29.71</v>
      </c>
      <c r="M514" s="24" t="s">
        <v>1224</v>
      </c>
      <c r="N514" s="23"/>
    </row>
    <row r="515" s="3" customFormat="1" ht="23.8" customHeight="1" spans="1:14">
      <c r="A515" s="14">
        <v>513</v>
      </c>
      <c r="B515" s="15" t="s">
        <v>1471</v>
      </c>
      <c r="C515" s="15" t="s">
        <v>366</v>
      </c>
      <c r="D515" s="15" t="s">
        <v>626</v>
      </c>
      <c r="E515" s="16">
        <f>VLOOKUP(D515,'[1]有余额（20240831）'!$H:$AA,20,FALSE)</f>
        <v>45274</v>
      </c>
      <c r="F515" s="18">
        <v>45624</v>
      </c>
      <c r="G515" s="17">
        <v>20000</v>
      </c>
      <c r="H515" s="18">
        <v>45556</v>
      </c>
      <c r="I515" s="18">
        <v>45624</v>
      </c>
      <c r="J515" s="17">
        <f t="shared" ref="J515:J548" si="8">I515-H515+1</f>
        <v>69</v>
      </c>
      <c r="K515" s="15">
        <v>0.0345</v>
      </c>
      <c r="L515" s="23">
        <v>132.25</v>
      </c>
      <c r="M515" s="24" t="s">
        <v>1050</v>
      </c>
      <c r="N515" s="23"/>
    </row>
    <row r="516" s="3" customFormat="1" ht="23.8" customHeight="1" spans="1:14">
      <c r="A516" s="14">
        <v>514</v>
      </c>
      <c r="B516" s="15" t="s">
        <v>1472</v>
      </c>
      <c r="C516" s="15" t="s">
        <v>278</v>
      </c>
      <c r="D516" s="15" t="s">
        <v>960</v>
      </c>
      <c r="E516" s="16">
        <f>VLOOKUP(D516,'[1]有余额（20240831）'!$H:$AA,20,FALSE)</f>
        <v>45285</v>
      </c>
      <c r="F516" s="18">
        <v>45616</v>
      </c>
      <c r="G516" s="17">
        <v>5000</v>
      </c>
      <c r="H516" s="18">
        <v>45556</v>
      </c>
      <c r="I516" s="18">
        <v>45616</v>
      </c>
      <c r="J516" s="17">
        <f t="shared" si="8"/>
        <v>61</v>
      </c>
      <c r="K516" s="15">
        <v>0.0345</v>
      </c>
      <c r="L516" s="23">
        <v>29.23</v>
      </c>
      <c r="M516" s="24" t="s">
        <v>961</v>
      </c>
      <c r="N516" s="23"/>
    </row>
    <row r="517" s="3" customFormat="1" ht="23.8" customHeight="1" spans="1:14">
      <c r="A517" s="14">
        <v>515</v>
      </c>
      <c r="B517" s="15" t="s">
        <v>1473</v>
      </c>
      <c r="C517" s="15" t="s">
        <v>640</v>
      </c>
      <c r="D517" s="15" t="s">
        <v>892</v>
      </c>
      <c r="E517" s="16">
        <f>VLOOKUP(D517,'[1]有余额（20240831）'!$H:$AA,20,FALSE)</f>
        <v>45287</v>
      </c>
      <c r="F517" s="18">
        <v>45609</v>
      </c>
      <c r="G517" s="17">
        <v>3000</v>
      </c>
      <c r="H517" s="18">
        <v>45556</v>
      </c>
      <c r="I517" s="18">
        <v>45609</v>
      </c>
      <c r="J517" s="17">
        <f t="shared" si="8"/>
        <v>54</v>
      </c>
      <c r="K517" s="15">
        <v>0.0345</v>
      </c>
      <c r="L517" s="23">
        <v>15.53</v>
      </c>
      <c r="M517" s="24" t="s">
        <v>1474</v>
      </c>
      <c r="N517" s="23"/>
    </row>
    <row r="518" s="3" customFormat="1" ht="23.8" customHeight="1" spans="1:14">
      <c r="A518" s="14">
        <v>516</v>
      </c>
      <c r="B518" s="15" t="s">
        <v>1475</v>
      </c>
      <c r="C518" s="15" t="s">
        <v>366</v>
      </c>
      <c r="D518" s="15" t="s">
        <v>554</v>
      </c>
      <c r="E518" s="16">
        <f>VLOOKUP(D518,'[1]有余额（20240831）'!$H:$AA,20,FALSE)</f>
        <v>44624</v>
      </c>
      <c r="F518" s="18">
        <v>45610</v>
      </c>
      <c r="G518" s="17">
        <v>3000</v>
      </c>
      <c r="H518" s="18">
        <v>45556</v>
      </c>
      <c r="I518" s="18">
        <v>45610</v>
      </c>
      <c r="J518" s="17">
        <f t="shared" si="8"/>
        <v>55</v>
      </c>
      <c r="K518" s="15">
        <v>0.0345</v>
      </c>
      <c r="L518" s="23">
        <v>15.81</v>
      </c>
      <c r="M518" s="24" t="s">
        <v>1153</v>
      </c>
      <c r="N518" s="23"/>
    </row>
    <row r="519" s="3" customFormat="1" ht="23.8" customHeight="1" spans="1:14">
      <c r="A519" s="14">
        <v>517</v>
      </c>
      <c r="B519" s="15" t="s">
        <v>1476</v>
      </c>
      <c r="C519" s="15" t="s">
        <v>1128</v>
      </c>
      <c r="D519" s="15" t="s">
        <v>1211</v>
      </c>
      <c r="E519" s="16">
        <f>VLOOKUP(D519,'[1]有余额（20240831）'!$H:$AA,20,FALSE)</f>
        <v>45286</v>
      </c>
      <c r="F519" s="18">
        <v>45623</v>
      </c>
      <c r="G519" s="17">
        <v>5000</v>
      </c>
      <c r="H519" s="18">
        <v>45556</v>
      </c>
      <c r="I519" s="18">
        <v>45623</v>
      </c>
      <c r="J519" s="17">
        <f t="shared" si="8"/>
        <v>68</v>
      </c>
      <c r="K519" s="15">
        <v>0.0345</v>
      </c>
      <c r="L519" s="23">
        <v>32.58</v>
      </c>
      <c r="M519" s="24" t="s">
        <v>1212</v>
      </c>
      <c r="N519" s="23"/>
    </row>
    <row r="520" s="3" customFormat="1" ht="23.8" customHeight="1" spans="1:14">
      <c r="A520" s="14">
        <v>518</v>
      </c>
      <c r="B520" s="15" t="s">
        <v>1477</v>
      </c>
      <c r="C520" s="15" t="s">
        <v>540</v>
      </c>
      <c r="D520" s="15" t="s">
        <v>1332</v>
      </c>
      <c r="E520" s="16">
        <f>VLOOKUP(D520,'[1]有余额（20240831）'!$H:$AA,20,FALSE)</f>
        <v>45284</v>
      </c>
      <c r="F520" s="18">
        <v>45616</v>
      </c>
      <c r="G520" s="17">
        <v>10000</v>
      </c>
      <c r="H520" s="18">
        <v>45556</v>
      </c>
      <c r="I520" s="18">
        <v>45616</v>
      </c>
      <c r="J520" s="17">
        <f t="shared" si="8"/>
        <v>61</v>
      </c>
      <c r="K520" s="15">
        <v>0.0345</v>
      </c>
      <c r="L520" s="23">
        <v>58.46</v>
      </c>
      <c r="M520" s="24" t="s">
        <v>1333</v>
      </c>
      <c r="N520" s="23"/>
    </row>
    <row r="521" s="3" customFormat="1" ht="23.8" customHeight="1" spans="1:14">
      <c r="A521" s="14">
        <v>519</v>
      </c>
      <c r="B521" s="15" t="s">
        <v>1478</v>
      </c>
      <c r="C521" s="15" t="s">
        <v>1479</v>
      </c>
      <c r="D521" s="15" t="s">
        <v>819</v>
      </c>
      <c r="E521" s="16">
        <f>VLOOKUP(D521,'[1]有余额（20240831）'!$H:$AA,20,FALSE)</f>
        <v>45372</v>
      </c>
      <c r="F521" s="18">
        <v>45624</v>
      </c>
      <c r="G521" s="17">
        <v>30000</v>
      </c>
      <c r="H521" s="18">
        <v>45556</v>
      </c>
      <c r="I521" s="18">
        <v>45624</v>
      </c>
      <c r="J521" s="17">
        <f t="shared" si="8"/>
        <v>69</v>
      </c>
      <c r="K521" s="15">
        <v>0.0345</v>
      </c>
      <c r="L521" s="23">
        <v>198.38</v>
      </c>
      <c r="M521" s="24" t="s">
        <v>69</v>
      </c>
      <c r="N521" s="23"/>
    </row>
    <row r="522" s="3" customFormat="1" ht="23.8" customHeight="1" spans="1:14">
      <c r="A522" s="14">
        <v>520</v>
      </c>
      <c r="B522" s="15" t="s">
        <v>1480</v>
      </c>
      <c r="C522" s="15" t="s">
        <v>494</v>
      </c>
      <c r="D522" s="15" t="s">
        <v>495</v>
      </c>
      <c r="E522" s="16">
        <f>VLOOKUP(D522,'[1]有余额（20240831）'!$H:$AA,20,FALSE)</f>
        <v>45288</v>
      </c>
      <c r="F522" s="18">
        <v>45609</v>
      </c>
      <c r="G522" s="17">
        <v>3000</v>
      </c>
      <c r="H522" s="18">
        <v>45556</v>
      </c>
      <c r="I522" s="18">
        <v>45609</v>
      </c>
      <c r="J522" s="17">
        <f t="shared" si="8"/>
        <v>54</v>
      </c>
      <c r="K522" s="15">
        <v>0.0345</v>
      </c>
      <c r="L522" s="23">
        <v>15.53</v>
      </c>
      <c r="M522" s="24" t="s">
        <v>496</v>
      </c>
      <c r="N522" s="23"/>
    </row>
    <row r="523" s="3" customFormat="1" ht="23.8" customHeight="1" spans="1:14">
      <c r="A523" s="14">
        <v>521</v>
      </c>
      <c r="B523" s="15" t="s">
        <v>1481</v>
      </c>
      <c r="C523" s="15" t="s">
        <v>247</v>
      </c>
      <c r="D523" s="15" t="s">
        <v>383</v>
      </c>
      <c r="E523" s="16">
        <f>VLOOKUP(D523,'[1]有余额（20240831）'!$H:$AA,20,FALSE)</f>
        <v>45260</v>
      </c>
      <c r="F523" s="18">
        <v>45625</v>
      </c>
      <c r="G523" s="17">
        <v>20000</v>
      </c>
      <c r="H523" s="18">
        <v>45556</v>
      </c>
      <c r="I523" s="18">
        <v>45625</v>
      </c>
      <c r="J523" s="17">
        <f t="shared" si="8"/>
        <v>70</v>
      </c>
      <c r="K523" s="15">
        <v>0.0345</v>
      </c>
      <c r="L523" s="23">
        <v>134.17</v>
      </c>
      <c r="M523" s="24" t="s">
        <v>384</v>
      </c>
      <c r="N523" s="23"/>
    </row>
    <row r="524" s="3" customFormat="1" ht="23.8" customHeight="1" spans="1:14">
      <c r="A524" s="14">
        <v>522</v>
      </c>
      <c r="B524" s="15" t="s">
        <v>1482</v>
      </c>
      <c r="C524" s="15" t="s">
        <v>24</v>
      </c>
      <c r="D524" s="15" t="s">
        <v>626</v>
      </c>
      <c r="E524" s="16">
        <f>VLOOKUP(D524,'[1]有余额（20240831）'!$H:$AA,20,FALSE)</f>
        <v>45274</v>
      </c>
      <c r="F524" s="18">
        <v>45621</v>
      </c>
      <c r="G524" s="17">
        <v>20000</v>
      </c>
      <c r="H524" s="18">
        <v>45556</v>
      </c>
      <c r="I524" s="18">
        <v>45621</v>
      </c>
      <c r="J524" s="17">
        <f t="shared" si="8"/>
        <v>66</v>
      </c>
      <c r="K524" s="15">
        <v>0.0345</v>
      </c>
      <c r="L524" s="23">
        <v>126.5</v>
      </c>
      <c r="M524" s="24" t="s">
        <v>1364</v>
      </c>
      <c r="N524" s="23"/>
    </row>
    <row r="525" s="3" customFormat="1" ht="23.8" customHeight="1" spans="1:14">
      <c r="A525" s="14">
        <v>523</v>
      </c>
      <c r="B525" s="15" t="s">
        <v>1483</v>
      </c>
      <c r="C525" s="15" t="s">
        <v>306</v>
      </c>
      <c r="D525" s="15" t="s">
        <v>554</v>
      </c>
      <c r="E525" s="16">
        <f>VLOOKUP(D525,'[1]有余额（20240831）'!$H:$AA,20,FALSE)</f>
        <v>44624</v>
      </c>
      <c r="F525" s="18">
        <v>45623</v>
      </c>
      <c r="G525" s="17">
        <v>3000</v>
      </c>
      <c r="H525" s="18">
        <v>45556</v>
      </c>
      <c r="I525" s="18">
        <v>45623</v>
      </c>
      <c r="J525" s="17">
        <f t="shared" si="8"/>
        <v>68</v>
      </c>
      <c r="K525" s="15">
        <v>0.0345</v>
      </c>
      <c r="L525" s="23">
        <v>19.55</v>
      </c>
      <c r="M525" s="24" t="s">
        <v>1265</v>
      </c>
      <c r="N525" s="23"/>
    </row>
    <row r="526" s="3" customFormat="1" ht="23.8" customHeight="1" spans="1:14">
      <c r="A526" s="14">
        <v>524</v>
      </c>
      <c r="B526" s="15" t="s">
        <v>1484</v>
      </c>
      <c r="C526" s="15" t="s">
        <v>454</v>
      </c>
      <c r="D526" s="15" t="s">
        <v>1272</v>
      </c>
      <c r="E526" s="16">
        <f>VLOOKUP(D526,'[1]有余额（20240831）'!$H:$AA,20,FALSE)</f>
        <v>45268</v>
      </c>
      <c r="F526" s="18">
        <v>45616</v>
      </c>
      <c r="G526" s="17">
        <v>24700</v>
      </c>
      <c r="H526" s="18">
        <v>45556</v>
      </c>
      <c r="I526" s="18">
        <v>45616</v>
      </c>
      <c r="J526" s="17">
        <f t="shared" si="8"/>
        <v>61</v>
      </c>
      <c r="K526" s="15">
        <v>0.0345</v>
      </c>
      <c r="L526" s="23">
        <v>144.39</v>
      </c>
      <c r="M526" s="24" t="s">
        <v>1273</v>
      </c>
      <c r="N526" s="23"/>
    </row>
    <row r="527" s="3" customFormat="1" ht="23.8" customHeight="1" spans="1:14">
      <c r="A527" s="14">
        <v>525</v>
      </c>
      <c r="B527" s="15" t="s">
        <v>1485</v>
      </c>
      <c r="C527" s="15" t="s">
        <v>1315</v>
      </c>
      <c r="D527" s="15" t="s">
        <v>1316</v>
      </c>
      <c r="E527" s="16">
        <f>VLOOKUP(D527,'[1]有余额（20240831）'!$H:$AA,20,FALSE)</f>
        <v>45258</v>
      </c>
      <c r="F527" s="18">
        <v>45624</v>
      </c>
      <c r="G527" s="17">
        <v>10000</v>
      </c>
      <c r="H527" s="18">
        <v>45556</v>
      </c>
      <c r="I527" s="18">
        <v>45624</v>
      </c>
      <c r="J527" s="17">
        <f t="shared" si="8"/>
        <v>69</v>
      </c>
      <c r="K527" s="15">
        <v>0.0345</v>
      </c>
      <c r="L527" s="23">
        <v>66.13</v>
      </c>
      <c r="M527" s="24" t="s">
        <v>1317</v>
      </c>
      <c r="N527" s="23"/>
    </row>
    <row r="528" s="3" customFormat="1" ht="23.8" customHeight="1" spans="1:14">
      <c r="A528" s="14">
        <v>526</v>
      </c>
      <c r="B528" s="15" t="s">
        <v>1486</v>
      </c>
      <c r="C528" s="15" t="s">
        <v>32</v>
      </c>
      <c r="D528" s="15" t="s">
        <v>666</v>
      </c>
      <c r="E528" s="16">
        <f>VLOOKUP(D528,'[1]有余额（20240831）'!$H:$AA,20,FALSE)</f>
        <v>45292</v>
      </c>
      <c r="F528" s="18">
        <v>45617</v>
      </c>
      <c r="G528" s="17">
        <v>3000</v>
      </c>
      <c r="H528" s="18">
        <v>45556</v>
      </c>
      <c r="I528" s="18">
        <v>45617</v>
      </c>
      <c r="J528" s="17">
        <f t="shared" si="8"/>
        <v>62</v>
      </c>
      <c r="K528" s="15">
        <v>0.0345</v>
      </c>
      <c r="L528" s="23">
        <v>17.83</v>
      </c>
      <c r="M528" s="24" t="s">
        <v>667</v>
      </c>
      <c r="N528" s="23"/>
    </row>
    <row r="529" s="3" customFormat="1" ht="23.8" customHeight="1" spans="1:14">
      <c r="A529" s="14">
        <v>527</v>
      </c>
      <c r="B529" s="15" t="s">
        <v>1487</v>
      </c>
      <c r="C529" s="15" t="s">
        <v>244</v>
      </c>
      <c r="D529" s="15" t="s">
        <v>907</v>
      </c>
      <c r="E529" s="16">
        <f>VLOOKUP(D529,'[1]有余额（20240831）'!$H:$AA,20,FALSE)</f>
        <v>45274</v>
      </c>
      <c r="F529" s="18">
        <v>45616</v>
      </c>
      <c r="G529" s="17">
        <v>20000</v>
      </c>
      <c r="H529" s="18">
        <v>45556</v>
      </c>
      <c r="I529" s="18">
        <v>45616</v>
      </c>
      <c r="J529" s="17">
        <f t="shared" si="8"/>
        <v>61</v>
      </c>
      <c r="K529" s="15">
        <v>0.0345</v>
      </c>
      <c r="L529" s="23">
        <v>116.92</v>
      </c>
      <c r="M529" s="24" t="s">
        <v>919</v>
      </c>
      <c r="N529" s="23"/>
    </row>
    <row r="530" s="3" customFormat="1" ht="23.8" customHeight="1" spans="1:14">
      <c r="A530" s="14">
        <v>528</v>
      </c>
      <c r="B530" s="15" t="s">
        <v>1488</v>
      </c>
      <c r="C530" s="15" t="s">
        <v>106</v>
      </c>
      <c r="D530" s="15" t="s">
        <v>656</v>
      </c>
      <c r="E530" s="16">
        <f>VLOOKUP(D530,'[1]有余额（20240831）'!$H:$AA,20,FALSE)</f>
        <v>45282</v>
      </c>
      <c r="F530" s="18">
        <v>45617</v>
      </c>
      <c r="G530" s="17">
        <v>5000</v>
      </c>
      <c r="H530" s="18">
        <v>45556</v>
      </c>
      <c r="I530" s="18">
        <v>45617</v>
      </c>
      <c r="J530" s="17">
        <f t="shared" si="8"/>
        <v>62</v>
      </c>
      <c r="K530" s="15">
        <v>0.0345</v>
      </c>
      <c r="L530" s="23">
        <v>29.71</v>
      </c>
      <c r="M530" s="24" t="s">
        <v>790</v>
      </c>
      <c r="N530" s="23"/>
    </row>
    <row r="531" s="3" customFormat="1" ht="23.8" customHeight="1" spans="1:14">
      <c r="A531" s="14">
        <v>529</v>
      </c>
      <c r="B531" s="15" t="s">
        <v>1489</v>
      </c>
      <c r="C531" s="15" t="s">
        <v>71</v>
      </c>
      <c r="D531" s="15" t="s">
        <v>543</v>
      </c>
      <c r="E531" s="16">
        <f>VLOOKUP(D531,'[1]有余额（20240831）'!$H:$AA,20,FALSE)</f>
        <v>45286</v>
      </c>
      <c r="F531" s="18">
        <v>45616</v>
      </c>
      <c r="G531" s="17">
        <v>3000</v>
      </c>
      <c r="H531" s="18">
        <v>45556</v>
      </c>
      <c r="I531" s="18">
        <v>45616</v>
      </c>
      <c r="J531" s="17">
        <f t="shared" si="8"/>
        <v>61</v>
      </c>
      <c r="K531" s="15">
        <v>0.0345</v>
      </c>
      <c r="L531" s="23">
        <v>17.54</v>
      </c>
      <c r="M531" s="24" t="s">
        <v>544</v>
      </c>
      <c r="N531" s="23"/>
    </row>
    <row r="532" s="3" customFormat="1" ht="23.8" customHeight="1" spans="1:14">
      <c r="A532" s="14">
        <v>530</v>
      </c>
      <c r="B532" s="15" t="s">
        <v>1490</v>
      </c>
      <c r="C532" s="15" t="s">
        <v>366</v>
      </c>
      <c r="D532" s="15" t="s">
        <v>367</v>
      </c>
      <c r="E532" s="16">
        <f>VLOOKUP(D532,'[1]有余额（20240831）'!$H:$AA,20,FALSE)</f>
        <v>45274</v>
      </c>
      <c r="F532" s="18">
        <v>45623</v>
      </c>
      <c r="G532" s="17">
        <v>20000</v>
      </c>
      <c r="H532" s="18">
        <v>45556</v>
      </c>
      <c r="I532" s="18">
        <v>45623</v>
      </c>
      <c r="J532" s="17">
        <f t="shared" si="8"/>
        <v>68</v>
      </c>
      <c r="K532" s="15">
        <v>0.0345</v>
      </c>
      <c r="L532" s="23">
        <v>130.33</v>
      </c>
      <c r="M532" s="24" t="s">
        <v>368</v>
      </c>
      <c r="N532" s="23"/>
    </row>
    <row r="533" s="3" customFormat="1" ht="23.8" customHeight="1" spans="1:14">
      <c r="A533" s="14">
        <v>531</v>
      </c>
      <c r="B533" s="15" t="s">
        <v>1491</v>
      </c>
      <c r="C533" s="15" t="s">
        <v>32</v>
      </c>
      <c r="D533" s="15" t="s">
        <v>33</v>
      </c>
      <c r="E533" s="16">
        <f>VLOOKUP(D533,'[1]有余额（20240831）'!$H:$AA,20,FALSE)</f>
        <v>45292</v>
      </c>
      <c r="F533" s="18">
        <v>45617</v>
      </c>
      <c r="G533" s="17">
        <v>5000</v>
      </c>
      <c r="H533" s="18">
        <v>45556</v>
      </c>
      <c r="I533" s="18">
        <v>45617</v>
      </c>
      <c r="J533" s="17">
        <f t="shared" si="8"/>
        <v>62</v>
      </c>
      <c r="K533" s="15">
        <v>0.0345</v>
      </c>
      <c r="L533" s="23">
        <v>29.71</v>
      </c>
      <c r="M533" s="24" t="s">
        <v>34</v>
      </c>
      <c r="N533" s="23"/>
    </row>
    <row r="534" s="3" customFormat="1" ht="23.8" customHeight="1" spans="1:14">
      <c r="A534" s="14">
        <v>532</v>
      </c>
      <c r="B534" s="15" t="s">
        <v>1492</v>
      </c>
      <c r="C534" s="15" t="s">
        <v>343</v>
      </c>
      <c r="D534" s="15" t="s">
        <v>344</v>
      </c>
      <c r="E534" s="16">
        <f>VLOOKUP(D534,'[1]有余额（20240831）'!$H:$AA,20,FALSE)</f>
        <v>45282</v>
      </c>
      <c r="F534" s="18">
        <v>45623</v>
      </c>
      <c r="G534" s="17">
        <v>5000</v>
      </c>
      <c r="H534" s="18">
        <v>45556</v>
      </c>
      <c r="I534" s="18">
        <v>45623</v>
      </c>
      <c r="J534" s="17">
        <f t="shared" si="8"/>
        <v>68</v>
      </c>
      <c r="K534" s="15">
        <v>0.0345</v>
      </c>
      <c r="L534" s="23">
        <v>32.58</v>
      </c>
      <c r="M534" s="24" t="s">
        <v>345</v>
      </c>
      <c r="N534" s="23"/>
    </row>
    <row r="535" s="3" customFormat="1" ht="23.8" customHeight="1" spans="1:14">
      <c r="A535" s="14">
        <v>533</v>
      </c>
      <c r="B535" s="15" t="s">
        <v>1493</v>
      </c>
      <c r="C535" s="15" t="s">
        <v>622</v>
      </c>
      <c r="D535" s="15" t="s">
        <v>656</v>
      </c>
      <c r="E535" s="16">
        <f>VLOOKUP(D535,'[1]有余额（20240831）'!$H:$AA,20,FALSE)</f>
        <v>45282</v>
      </c>
      <c r="F535" s="18">
        <v>45614</v>
      </c>
      <c r="G535" s="17">
        <v>3000</v>
      </c>
      <c r="H535" s="18">
        <v>45556</v>
      </c>
      <c r="I535" s="18">
        <v>45614</v>
      </c>
      <c r="J535" s="17">
        <f t="shared" si="8"/>
        <v>59</v>
      </c>
      <c r="K535" s="15">
        <v>0.0345</v>
      </c>
      <c r="L535" s="23">
        <v>16.96</v>
      </c>
      <c r="M535" s="24" t="s">
        <v>986</v>
      </c>
      <c r="N535" s="23"/>
    </row>
    <row r="536" s="3" customFormat="1" ht="23.8" customHeight="1" spans="1:14">
      <c r="A536" s="14">
        <v>534</v>
      </c>
      <c r="B536" s="15" t="s">
        <v>1494</v>
      </c>
      <c r="C536" s="15" t="s">
        <v>417</v>
      </c>
      <c r="D536" s="15" t="s">
        <v>418</v>
      </c>
      <c r="E536" s="16">
        <f>VLOOKUP(D536,'[1]有余额（20240831）'!$H:$AA,20,FALSE)</f>
        <v>45289</v>
      </c>
      <c r="F536" s="18">
        <v>45623</v>
      </c>
      <c r="G536" s="17">
        <v>10000</v>
      </c>
      <c r="H536" s="18">
        <v>45556</v>
      </c>
      <c r="I536" s="18">
        <v>45623</v>
      </c>
      <c r="J536" s="17">
        <f t="shared" si="8"/>
        <v>68</v>
      </c>
      <c r="K536" s="15">
        <v>0.0345</v>
      </c>
      <c r="L536" s="23">
        <v>65.17</v>
      </c>
      <c r="M536" s="24" t="s">
        <v>419</v>
      </c>
      <c r="N536" s="23"/>
    </row>
    <row r="537" s="3" customFormat="1" ht="23.8" customHeight="1" spans="1:14">
      <c r="A537" s="14">
        <v>535</v>
      </c>
      <c r="B537" s="15" t="s">
        <v>1495</v>
      </c>
      <c r="C537" s="15" t="s">
        <v>773</v>
      </c>
      <c r="D537" s="15" t="s">
        <v>1166</v>
      </c>
      <c r="E537" s="16">
        <f>VLOOKUP(D537,'[1]有余额（20240831）'!$H:$AA,20,FALSE)</f>
        <v>45268</v>
      </c>
      <c r="F537" s="18">
        <v>45628</v>
      </c>
      <c r="G537" s="17">
        <v>50000</v>
      </c>
      <c r="H537" s="18">
        <v>45556</v>
      </c>
      <c r="I537" s="18">
        <v>45628</v>
      </c>
      <c r="J537" s="17">
        <f t="shared" si="8"/>
        <v>73</v>
      </c>
      <c r="K537" s="15">
        <v>0.0345</v>
      </c>
      <c r="L537" s="23">
        <v>349.79</v>
      </c>
      <c r="M537" s="24" t="s">
        <v>1167</v>
      </c>
      <c r="N537" s="23"/>
    </row>
    <row r="538" s="3" customFormat="1" ht="23.8" customHeight="1" spans="1:14">
      <c r="A538" s="14">
        <v>536</v>
      </c>
      <c r="B538" s="15" t="s">
        <v>1496</v>
      </c>
      <c r="C538" s="15" t="s">
        <v>210</v>
      </c>
      <c r="D538" s="15" t="s">
        <v>211</v>
      </c>
      <c r="E538" s="16">
        <f>VLOOKUP(D538,'[1]有余额（20240831）'!$H:$AA,20,FALSE)</f>
        <v>45275</v>
      </c>
      <c r="F538" s="18">
        <v>45629</v>
      </c>
      <c r="G538" s="17">
        <v>16000</v>
      </c>
      <c r="H538" s="18">
        <v>45556</v>
      </c>
      <c r="I538" s="18">
        <v>45629</v>
      </c>
      <c r="J538" s="17">
        <f t="shared" si="8"/>
        <v>74</v>
      </c>
      <c r="K538" s="15">
        <v>0.0345</v>
      </c>
      <c r="L538" s="23">
        <v>113.47</v>
      </c>
      <c r="M538" s="24" t="s">
        <v>549</v>
      </c>
      <c r="N538" s="23"/>
    </row>
    <row r="539" s="3" customFormat="1" ht="23.8" customHeight="1" spans="1:14">
      <c r="A539" s="14">
        <v>537</v>
      </c>
      <c r="B539" s="15" t="s">
        <v>1497</v>
      </c>
      <c r="C539" s="15" t="s">
        <v>306</v>
      </c>
      <c r="D539" s="15" t="s">
        <v>307</v>
      </c>
      <c r="E539" s="16">
        <f>VLOOKUP(D539,'[1]有余额（20240831）'!$H:$AA,20,FALSE)</f>
        <v>45286</v>
      </c>
      <c r="F539" s="18">
        <v>45628</v>
      </c>
      <c r="G539" s="17">
        <v>3000</v>
      </c>
      <c r="H539" s="18">
        <v>45556</v>
      </c>
      <c r="I539" s="18">
        <v>45628</v>
      </c>
      <c r="J539" s="17">
        <f t="shared" si="8"/>
        <v>73</v>
      </c>
      <c r="K539" s="15">
        <v>0.0345</v>
      </c>
      <c r="L539" s="23">
        <v>20.99</v>
      </c>
      <c r="M539" s="24" t="s">
        <v>308</v>
      </c>
      <c r="N539" s="23"/>
    </row>
    <row r="540" s="3" customFormat="1" ht="23.8" customHeight="1" spans="1:14">
      <c r="A540" s="14">
        <v>538</v>
      </c>
      <c r="B540" s="15" t="s">
        <v>1498</v>
      </c>
      <c r="C540" s="15" t="s">
        <v>112</v>
      </c>
      <c r="D540" s="15" t="s">
        <v>425</v>
      </c>
      <c r="E540" s="16">
        <f>VLOOKUP(D540,'[1]有余额（20240831）'!$H:$AA,20,FALSE)</f>
        <v>44620</v>
      </c>
      <c r="F540" s="18">
        <v>45630</v>
      </c>
      <c r="G540" s="17">
        <v>50000</v>
      </c>
      <c r="H540" s="18">
        <v>45556</v>
      </c>
      <c r="I540" s="18">
        <v>45630</v>
      </c>
      <c r="J540" s="17">
        <f t="shared" si="8"/>
        <v>75</v>
      </c>
      <c r="K540" s="15">
        <v>0.0345</v>
      </c>
      <c r="L540" s="23">
        <v>359.38</v>
      </c>
      <c r="M540" s="24" t="s">
        <v>1263</v>
      </c>
      <c r="N540" s="23"/>
    </row>
    <row r="541" s="3" customFormat="1" ht="23.8" customHeight="1" spans="1:14">
      <c r="A541" s="14">
        <v>539</v>
      </c>
      <c r="B541" s="15" t="s">
        <v>1499</v>
      </c>
      <c r="C541" s="15" t="s">
        <v>401</v>
      </c>
      <c r="D541" s="15" t="s">
        <v>722</v>
      </c>
      <c r="E541" s="16">
        <f>VLOOKUP(D541,'[1]有余额（20240831）'!$H:$AA,20,FALSE)</f>
        <v>45287</v>
      </c>
      <c r="F541" s="18">
        <v>45629</v>
      </c>
      <c r="G541" s="17">
        <v>3000</v>
      </c>
      <c r="H541" s="18">
        <v>45556</v>
      </c>
      <c r="I541" s="18">
        <v>45629</v>
      </c>
      <c r="J541" s="17">
        <f t="shared" si="8"/>
        <v>74</v>
      </c>
      <c r="K541" s="15">
        <v>0.0345</v>
      </c>
      <c r="L541" s="23">
        <v>21.28</v>
      </c>
      <c r="M541" s="24" t="s">
        <v>1500</v>
      </c>
      <c r="N541" s="23"/>
    </row>
    <row r="542" s="3" customFormat="1" ht="23.8" customHeight="1" spans="1:14">
      <c r="A542" s="14">
        <v>540</v>
      </c>
      <c r="B542" s="15" t="s">
        <v>1501</v>
      </c>
      <c r="C542" s="15" t="s">
        <v>48</v>
      </c>
      <c r="D542" s="15" t="s">
        <v>1502</v>
      </c>
      <c r="E542" s="16">
        <f>VLOOKUP(D542,'[1]有余额（20240831）'!$H:$AA,20,FALSE)</f>
        <v>45316</v>
      </c>
      <c r="F542" s="18">
        <v>45635</v>
      </c>
      <c r="G542" s="17">
        <v>20000</v>
      </c>
      <c r="H542" s="18">
        <v>45556</v>
      </c>
      <c r="I542" s="18">
        <v>45635</v>
      </c>
      <c r="J542" s="17">
        <f t="shared" si="8"/>
        <v>80</v>
      </c>
      <c r="K542" s="15">
        <v>0.0345</v>
      </c>
      <c r="L542" s="23">
        <v>153.33</v>
      </c>
      <c r="M542" s="24" t="s">
        <v>1503</v>
      </c>
      <c r="N542" s="23"/>
    </row>
    <row r="543" s="3" customFormat="1" ht="23.8" customHeight="1" spans="1:14">
      <c r="A543" s="14">
        <v>541</v>
      </c>
      <c r="B543" s="15" t="s">
        <v>1504</v>
      </c>
      <c r="C543" s="15" t="s">
        <v>132</v>
      </c>
      <c r="D543" s="15" t="s">
        <v>1505</v>
      </c>
      <c r="E543" s="16">
        <f>VLOOKUP(D543,'[1]有余额（20240831）'!$H:$AA,20,FALSE)</f>
        <v>45261</v>
      </c>
      <c r="F543" s="18">
        <v>45625</v>
      </c>
      <c r="G543" s="17">
        <v>10000</v>
      </c>
      <c r="H543" s="18">
        <v>45556</v>
      </c>
      <c r="I543" s="18">
        <v>45625</v>
      </c>
      <c r="J543" s="17">
        <f t="shared" si="8"/>
        <v>70</v>
      </c>
      <c r="K543" s="15">
        <v>0.0345</v>
      </c>
      <c r="L543" s="23">
        <v>67.08</v>
      </c>
      <c r="M543" s="24" t="s">
        <v>1506</v>
      </c>
      <c r="N543" s="23"/>
    </row>
    <row r="544" s="3" customFormat="1" ht="23.8" customHeight="1" spans="1:14">
      <c r="A544" s="14">
        <v>542</v>
      </c>
      <c r="B544" s="15" t="s">
        <v>1507</v>
      </c>
      <c r="C544" s="15" t="s">
        <v>16</v>
      </c>
      <c r="D544" s="15" t="s">
        <v>864</v>
      </c>
      <c r="E544" s="16">
        <f>VLOOKUP(D544,'[1]有余额（20240831）'!$H:$AA,20,FALSE)</f>
        <v>45272</v>
      </c>
      <c r="F544" s="18">
        <v>45629</v>
      </c>
      <c r="G544" s="17">
        <v>30000</v>
      </c>
      <c r="H544" s="18">
        <v>45556</v>
      </c>
      <c r="I544" s="18">
        <v>45629</v>
      </c>
      <c r="J544" s="17">
        <f t="shared" si="8"/>
        <v>74</v>
      </c>
      <c r="K544" s="15">
        <v>0.0345</v>
      </c>
      <c r="L544" s="27">
        <v>212.75</v>
      </c>
      <c r="M544" s="24" t="s">
        <v>865</v>
      </c>
      <c r="N544" s="23"/>
    </row>
    <row r="545" s="3" customFormat="1" ht="23.8" customHeight="1" spans="1:14">
      <c r="A545" s="14">
        <v>543</v>
      </c>
      <c r="B545" s="15" t="s">
        <v>1508</v>
      </c>
      <c r="C545" s="15" t="s">
        <v>1417</v>
      </c>
      <c r="D545" s="15" t="s">
        <v>263</v>
      </c>
      <c r="E545" s="16">
        <f>VLOOKUP(D545,'[1]有余额（20240831）'!$H:$AA,20,FALSE)</f>
        <v>45280</v>
      </c>
      <c r="F545" s="18">
        <v>45629</v>
      </c>
      <c r="G545" s="17">
        <v>5000</v>
      </c>
      <c r="H545" s="18">
        <v>45556</v>
      </c>
      <c r="I545" s="18">
        <v>45629</v>
      </c>
      <c r="J545" s="17">
        <f t="shared" si="8"/>
        <v>74</v>
      </c>
      <c r="K545" s="15">
        <v>0.0345</v>
      </c>
      <c r="L545" s="23">
        <v>35.46</v>
      </c>
      <c r="M545" s="24" t="s">
        <v>1509</v>
      </c>
      <c r="N545" s="23"/>
    </row>
    <row r="546" s="3" customFormat="1" ht="23.8" customHeight="1" spans="1:14">
      <c r="A546" s="14">
        <v>544</v>
      </c>
      <c r="B546" s="15" t="s">
        <v>1510</v>
      </c>
      <c r="C546" s="15" t="s">
        <v>373</v>
      </c>
      <c r="D546" s="15" t="s">
        <v>1511</v>
      </c>
      <c r="E546" s="16">
        <f>VLOOKUP(D546,'[1]有余额（20240831）'!$H:$AA,20,FALSE)</f>
        <v>44620</v>
      </c>
      <c r="F546" s="18">
        <v>45629</v>
      </c>
      <c r="G546" s="17">
        <v>50000</v>
      </c>
      <c r="H546" s="18">
        <v>45556</v>
      </c>
      <c r="I546" s="18">
        <v>45629</v>
      </c>
      <c r="J546" s="17">
        <f t="shared" si="8"/>
        <v>74</v>
      </c>
      <c r="K546" s="15">
        <v>0.046</v>
      </c>
      <c r="L546" s="23">
        <v>472.78</v>
      </c>
      <c r="M546" s="24" t="s">
        <v>1512</v>
      </c>
      <c r="N546" s="23"/>
    </row>
    <row r="547" s="3" customFormat="1" ht="23.8" customHeight="1" spans="1:14">
      <c r="A547" s="14">
        <v>545</v>
      </c>
      <c r="B547" s="15" t="s">
        <v>1513</v>
      </c>
      <c r="C547" s="15" t="s">
        <v>132</v>
      </c>
      <c r="D547" s="15" t="s">
        <v>521</v>
      </c>
      <c r="E547" s="16">
        <f>VLOOKUP(D547,'[1]有余额（20240831）'!$H:$AA,20,FALSE)</f>
        <v>45356</v>
      </c>
      <c r="F547" s="18">
        <v>45628</v>
      </c>
      <c r="G547" s="17">
        <v>3000</v>
      </c>
      <c r="H547" s="18">
        <v>45556</v>
      </c>
      <c r="I547" s="18">
        <v>45628</v>
      </c>
      <c r="J547" s="17">
        <f t="shared" si="8"/>
        <v>73</v>
      </c>
      <c r="K547" s="15">
        <v>0.0345</v>
      </c>
      <c r="L547" s="23">
        <v>20.99</v>
      </c>
      <c r="M547" s="24" t="s">
        <v>1514</v>
      </c>
      <c r="N547" s="23"/>
    </row>
    <row r="548" s="3" customFormat="1" ht="23.8" customHeight="1" spans="1:14">
      <c r="A548" s="14">
        <v>546</v>
      </c>
      <c r="B548" s="15" t="s">
        <v>1515</v>
      </c>
      <c r="C548" s="15" t="s">
        <v>244</v>
      </c>
      <c r="D548" s="15" t="s">
        <v>1226</v>
      </c>
      <c r="E548" s="16">
        <f>VLOOKUP(D548,'[1]有余额（20240831）'!$H:$AA,20,FALSE)</f>
        <v>45288</v>
      </c>
      <c r="F548" s="18">
        <v>45628</v>
      </c>
      <c r="G548" s="17">
        <v>3000</v>
      </c>
      <c r="H548" s="18">
        <v>45556</v>
      </c>
      <c r="I548" s="18">
        <v>45628</v>
      </c>
      <c r="J548" s="17">
        <f t="shared" si="8"/>
        <v>73</v>
      </c>
      <c r="K548" s="15">
        <v>0.0345</v>
      </c>
      <c r="L548" s="23">
        <v>20.99</v>
      </c>
      <c r="M548" s="24" t="s">
        <v>1227</v>
      </c>
      <c r="N548" s="23"/>
    </row>
    <row r="549" s="7" customFormat="1" customHeight="1" spans="1:14">
      <c r="A549" s="28" t="s">
        <v>1516</v>
      </c>
      <c r="B549" s="29"/>
      <c r="C549" s="30"/>
      <c r="D549" s="24"/>
      <c r="E549" s="24"/>
      <c r="F549" s="26"/>
      <c r="G549" s="27">
        <f>SUM(G3:G548)</f>
        <v>14680700</v>
      </c>
      <c r="H549" s="27"/>
      <c r="I549" s="27"/>
      <c r="J549" s="17"/>
      <c r="K549" s="24"/>
      <c r="L549" s="23">
        <f>SUM(L3:L548)</f>
        <v>125662.81</v>
      </c>
      <c r="M549" s="24"/>
      <c r="N549" s="23"/>
    </row>
    <row r="550" s="1" customFormat="1" customHeight="1" spans="1:14">
      <c r="A550" s="31"/>
      <c r="B550" s="32" t="s">
        <v>1517</v>
      </c>
      <c r="C550" s="33"/>
      <c r="D550" s="5" t="s">
        <v>1518</v>
      </c>
      <c r="E550" s="33"/>
      <c r="F550" s="8"/>
      <c r="G550" s="34"/>
      <c r="H550" s="34"/>
      <c r="I550" s="34" t="s">
        <v>1519</v>
      </c>
      <c r="J550" s="5"/>
      <c r="K550" s="32"/>
      <c r="L550" s="35"/>
      <c r="M550" s="32"/>
      <c r="N550" s="32"/>
    </row>
  </sheetData>
  <mergeCells count="2">
    <mergeCell ref="A1:N1"/>
    <mergeCell ref="A549:C5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2023-06-08T12:11:00Z</dcterms:created>
  <dcterms:modified xsi:type="dcterms:W3CDTF">2024-12-12T07:24:59Z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7E0A6BB9EDF1468F97E139F307D8E6CE_12</vt:lpwstr>
  </property>
</Properties>
</file>