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18-2020年限额材料\2021\提前批一般、专项\漳财〔2021〕号关于请求将2021年第一批新增一般债务限额和债券资金安排方案列入市人大常委会议题的请示\"/>
    </mc:Choice>
  </mc:AlternateContent>
  <bookViews>
    <workbookView xWindow="0" yWindow="0" windowWidth="21600" windowHeight="9840"/>
  </bookViews>
  <sheets>
    <sheet name="1" sheetId="2" r:id="rId1"/>
  </sheets>
  <definedNames>
    <definedName name="_xlnm._FilterDatabase" localSheetId="0" hidden="1">'1'!$A$3:$K$3</definedName>
    <definedName name="_xlnm.Print_Area" localSheetId="0">'1'!$A$1:$D$24</definedName>
    <definedName name="_xlnm.Print_Titles" localSheetId="0">'1'!$3:$3</definedName>
  </definedNames>
  <calcPr calcId="152511"/>
</workbook>
</file>

<file path=xl/calcChain.xml><?xml version="1.0" encoding="utf-8"?>
<calcChain xmlns="http://schemas.openxmlformats.org/spreadsheetml/2006/main">
  <c r="D23" i="2" l="1"/>
  <c r="D4" i="2"/>
  <c r="D5" i="2"/>
  <c r="D21" i="2"/>
  <c r="D19" i="2"/>
  <c r="D12" i="2"/>
  <c r="D6" i="2"/>
  <c r="D18" i="2" l="1"/>
  <c r="D16" i="2" s="1"/>
</calcChain>
</file>

<file path=xl/sharedStrings.xml><?xml version="1.0" encoding="utf-8"?>
<sst xmlns="http://schemas.openxmlformats.org/spreadsheetml/2006/main" count="40" uniqueCount="29">
  <si>
    <t>单位：万元</t>
  </si>
  <si>
    <t>序号</t>
  </si>
  <si>
    <t>项目</t>
  </si>
  <si>
    <t>使用债券
额度</t>
  </si>
  <si>
    <t>漳平市教师进修学校第二附属小学建设工程</t>
  </si>
  <si>
    <t>永福中心学校教学楼建设项目</t>
  </si>
  <si>
    <t>漳平职业中专学校卫生职业技能实训基地建设项目</t>
  </si>
  <si>
    <t>国省干线联六线漳平市芦芝至和平段公路工程工业园区及沿线市政配套设施提升工程</t>
  </si>
  <si>
    <t>林昌路道路工程</t>
  </si>
  <si>
    <t>漳平市新桥镇东坑尾至联六线（溪口村）公路工程</t>
  </si>
  <si>
    <t>漳平市中心城区管网提升改造工程</t>
  </si>
  <si>
    <t>漳平市城区基础设施补短板项目</t>
  </si>
  <si>
    <t>漳平市智慧数字平台项目</t>
  </si>
  <si>
    <t>漳平台创园休闲农业旅游道路工程</t>
  </si>
  <si>
    <t>漳平二中改扩建项目</t>
    <phoneticPr fontId="11" type="noConversion"/>
  </si>
  <si>
    <t>漳平市城北小学建设项目</t>
    <phoneticPr fontId="11" type="noConversion"/>
  </si>
  <si>
    <t>教育项目</t>
    <phoneticPr fontId="11" type="noConversion"/>
  </si>
  <si>
    <t>合计</t>
    <phoneticPr fontId="11" type="noConversion"/>
  </si>
  <si>
    <t>交通项目</t>
    <phoneticPr fontId="11" type="noConversion"/>
  </si>
  <si>
    <t>住建项目</t>
    <phoneticPr fontId="11" type="noConversion"/>
  </si>
  <si>
    <t>数字办项目</t>
    <phoneticPr fontId="11" type="noConversion"/>
  </si>
  <si>
    <t>永福镇项目</t>
    <phoneticPr fontId="11" type="noConversion"/>
  </si>
  <si>
    <t>债券类型</t>
    <phoneticPr fontId="11" type="noConversion"/>
  </si>
  <si>
    <t>一般债券</t>
    <phoneticPr fontId="11" type="noConversion"/>
  </si>
  <si>
    <t>一般债券小计</t>
    <phoneticPr fontId="11" type="noConversion"/>
  </si>
  <si>
    <t>专项债券小计</t>
    <phoneticPr fontId="11" type="noConversion"/>
  </si>
  <si>
    <t>工业园区循环经济试点园区基础设施建设项目</t>
  </si>
  <si>
    <t>专项债券</t>
    <phoneticPr fontId="11" type="noConversion"/>
  </si>
  <si>
    <t>2021年第一批债券需求项目情况表</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</si>
</sst>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name val="宋体"/>
      <charset val="134"/>
    </font>
    <font>
      <sz val="11"/>
      <color indexed="8"/>
      <name val="宋体"/>
      <charset val="134"/>
    </font>
    <font>
      <b/>
      <sz val="12"/>
      <name val="仿宋"/>
      <charset val="134"/>
    </font>
    <font>
      <sz val="14"/>
      <name val="仿宋"/>
      <charset val="134"/>
    </font>
    <font>
      <sz val="16"/>
      <color rgb="FF000000"/>
      <name val="方正小标宋简体"/>
      <charset val="134"/>
    </font>
    <font>
      <b/>
      <sz val="14"/>
      <color rgb="FF000000"/>
      <name val="仿宋"/>
      <charset val="134"/>
    </font>
    <font>
      <b/>
      <sz val="12"/>
      <color rgb="FF000000"/>
      <name val="仿宋"/>
      <charset val="134"/>
    </font>
    <font>
      <b/>
      <sz val="12"/>
      <color theme="1"/>
      <name val="仿宋"/>
      <charset val="134"/>
    </font>
    <font>
      <sz val="11"/>
      <name val="宋体"/>
      <charset val="134"/>
    </font>
    <font>
      <b/>
      <sz val="11"/>
      <name val="宋体"/>
      <charset val="134"/>
      <scheme val="major"/>
    </font>
    <font>
      <b/>
      <sz val="11"/>
      <name val="宋体"/>
      <charset val="134"/>
    </font>
    <font>
      <sz val="9"/>
      <name val="宋体"/>
      <family val="3"/>
      <charset val="134"/>
    </font>
    <font>
      <sz val="11"/>
      <color theme="1"/>
      <name val="宋体"/>
      <family val="3"/>
      <charset val="134"/>
      <scheme val="minor"/>
    </font>
    <font>
      <sz val="12"/>
      <name val="宋体"/>
      <family val="3"/>
      <charset val="134"/>
    </font>
    <font>
      <sz val="12"/>
      <name val="仿宋"/>
      <family val="3"/>
      <charset val="134"/>
    </font>
    <font>
      <b/>
      <sz val="11"/>
      <name val="宋体"/>
      <family val="3"/>
      <charset val="134"/>
    </font>
    <font>
      <sz val="10"/>
      <name val="宋体"/>
      <family val="3"/>
      <charset val="134"/>
    </font>
    <font>
      <sz val="16"/>
      <color rgb="FF000000"/>
      <name val="方正小标宋简体"/>
      <family val="4"/>
      <charset val="134"/>
    </font>
    <font>
      <b/>
      <sz val="12"/>
      <color theme="1"/>
      <name val="仿宋"/>
      <family val="3"/>
      <charset val="134"/>
    </font>
    <font>
      <b/>
      <sz val="10"/>
      <name val="宋体"/>
      <family val="3"/>
      <charset val="134"/>
    </font>
    <font>
      <b/>
      <sz val="14"/>
      <name val="仿宋"/>
      <family val="3"/>
      <charset val="134"/>
    </font>
    <font>
      <b/>
      <sz val="11"/>
      <name val="宋体"/>
      <family val="3"/>
      <charset val="134"/>
      <scheme val="major"/>
    </font>
    <font>
      <b/>
      <sz val="12"/>
      <name val="宋体"/>
      <family val="3"/>
      <charset val="134"/>
    </font>
    <font>
      <b/>
      <sz val="11"/>
      <color theme="1"/>
      <name val="仿宋"/>
      <family val="3"/>
      <charset val="134"/>
    </font>
    <font>
      <b/>
      <sz val="16"/>
      <color theme="1"/>
      <name val="仿宋"/>
      <family val="3"/>
      <charset val="134"/>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indexed="47"/>
        <bgColor indexed="64"/>
      </patternFill>
    </fill>
    <fill>
      <patternFill patternType="solid">
        <fgColor indexed="22"/>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1">
    <xf numFmtId="0" fontId="0" fillId="0" borderId="0">
      <alignment vertical="center"/>
    </xf>
    <xf numFmtId="0" fontId="1" fillId="0" borderId="0">
      <alignment vertical="center"/>
    </xf>
    <xf numFmtId="0" fontId="13" fillId="0" borderId="0">
      <alignment vertical="center"/>
    </xf>
    <xf numFmtId="0" fontId="1" fillId="0" borderId="0">
      <alignment vertical="center"/>
    </xf>
    <xf numFmtId="0" fontId="13" fillId="0" borderId="0"/>
    <xf numFmtId="0" fontId="12" fillId="0" borderId="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2" fillId="0" borderId="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5" fillId="2" borderId="0" xfId="9" applyFont="1" applyFill="1" applyAlignment="1">
      <alignment horizontal="center" vertical="center"/>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0" fillId="2" borderId="0" xfId="0" applyFont="1" applyFill="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4" fillId="2" borderId="0" xfId="0" applyFont="1" applyFill="1" applyAlignment="1">
      <alignment vertical="center" wrapText="1"/>
    </xf>
    <xf numFmtId="0" fontId="10" fillId="0" borderId="1" xfId="0" applyFont="1" applyFill="1" applyBorder="1" applyAlignment="1">
      <alignment horizontal="right" vertical="center"/>
    </xf>
    <xf numFmtId="0" fontId="15" fillId="0" borderId="1" xfId="0" applyFont="1" applyFill="1" applyBorder="1" applyAlignment="1">
      <alignment horizontal="right" vertical="center"/>
    </xf>
    <xf numFmtId="0" fontId="8" fillId="3" borderId="1" xfId="0" applyFont="1" applyFill="1" applyBorder="1" applyAlignment="1">
      <alignment horizontal="right" vertical="center" wrapText="1"/>
    </xf>
    <xf numFmtId="0" fontId="15" fillId="3" borderId="1" xfId="0" applyFont="1" applyFill="1" applyBorder="1" applyAlignment="1">
      <alignment horizontal="right" vertical="center" wrapText="1"/>
    </xf>
    <xf numFmtId="0" fontId="0" fillId="0" borderId="1" xfId="0" applyFill="1" applyBorder="1" applyAlignment="1">
      <alignment horizontal="right" vertical="center"/>
    </xf>
    <xf numFmtId="0" fontId="22" fillId="0" borderId="1" xfId="0" applyFont="1" applyFill="1" applyBorder="1" applyAlignment="1">
      <alignment horizontal="right" vertical="center"/>
    </xf>
    <xf numFmtId="0" fontId="14" fillId="2" borderId="0" xfId="0" applyFont="1" applyFill="1" applyAlignment="1">
      <alignment horizontal="right" vertical="center" wrapText="1"/>
    </xf>
    <xf numFmtId="0" fontId="3" fillId="2" borderId="0" xfId="0" applyFont="1" applyFill="1" applyAlignment="1">
      <alignment horizontal="right" vertical="center"/>
    </xf>
    <xf numFmtId="0" fontId="19" fillId="0" borderId="1" xfId="0" applyFont="1" applyFill="1" applyBorder="1" applyAlignment="1">
      <alignment horizontal="center" vertical="center" wrapText="1"/>
    </xf>
    <xf numFmtId="0" fontId="14" fillId="2" borderId="1" xfId="0" applyFont="1" applyFill="1" applyBorder="1" applyAlignment="1">
      <alignment horizontal="right" vertical="center" wrapText="1"/>
    </xf>
    <xf numFmtId="0" fontId="2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9" applyFont="1" applyFill="1" applyBorder="1" applyAlignment="1">
      <alignment horizontal="right" vertical="center"/>
    </xf>
    <xf numFmtId="0" fontId="17" fillId="2" borderId="0" xfId="9" applyFont="1" applyFill="1" applyAlignment="1">
      <alignment horizontal="center" vertical="center"/>
    </xf>
    <xf numFmtId="0" fontId="4" fillId="2" borderId="0" xfId="9" applyFont="1" applyFill="1" applyAlignment="1">
      <alignment horizontal="center" vertical="center"/>
    </xf>
  </cellXfs>
  <cellStyles count="11">
    <cellStyle name="40% - 强调文字颜色 1 2 2 3 3 2" xfId="6"/>
    <cellStyle name="40% - 强调文字颜色 6 2 2 4 2" xfId="7"/>
    <cellStyle name="常规" xfId="0" builtinId="0"/>
    <cellStyle name="常规 142" xfId="1"/>
    <cellStyle name="常规 2" xfId="8"/>
    <cellStyle name="常规 3" xfId="9"/>
    <cellStyle name="常规 3 2_2018城建计划汇总稿1 修改 6.11" xfId="10"/>
    <cellStyle name="常规 52" xfId="3"/>
    <cellStyle name="常规 53" xfId="5"/>
    <cellStyle name="常规 7 2" xfId="4"/>
    <cellStyle name="常规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3"/>
  <sheetViews>
    <sheetView tabSelected="1" zoomScaleNormal="100" workbookViewId="0">
      <selection activeCell="G7" sqref="G7"/>
    </sheetView>
  </sheetViews>
  <sheetFormatPr defaultColWidth="9" defaultRowHeight="18.75"/>
  <cols>
    <col min="1" max="1" width="5.25" style="2" customWidth="1"/>
    <col min="2" max="2" width="45.625" style="3" customWidth="1"/>
    <col min="3" max="3" width="9.125" style="3" customWidth="1"/>
    <col min="4" max="4" width="13.375" style="30" customWidth="1"/>
    <col min="5" max="16384" width="9" style="2"/>
  </cols>
  <sheetData>
    <row r="1" spans="1:11" ht="27.75" customHeight="1">
      <c r="A1" s="36" t="s">
        <v>28</v>
      </c>
      <c r="B1" s="37"/>
      <c r="C1" s="37"/>
      <c r="D1" s="37"/>
      <c r="E1" s="4"/>
      <c r="F1" s="4"/>
      <c r="G1" s="4"/>
      <c r="H1" s="4"/>
      <c r="I1" s="4"/>
      <c r="J1" s="4"/>
      <c r="K1" s="4"/>
    </row>
    <row r="2" spans="1:11" ht="14.25" customHeight="1">
      <c r="A2" s="35" t="s">
        <v>0</v>
      </c>
      <c r="B2" s="35"/>
      <c r="C2" s="35"/>
      <c r="D2" s="35"/>
      <c r="E2" s="4"/>
      <c r="F2" s="4"/>
      <c r="G2" s="4"/>
      <c r="H2" s="4"/>
      <c r="I2" s="4"/>
      <c r="J2" s="4"/>
      <c r="K2" s="4"/>
    </row>
    <row r="3" spans="1:11" s="1" customFormat="1" ht="32.25" customHeight="1">
      <c r="A3" s="18" t="s">
        <v>1</v>
      </c>
      <c r="B3" s="5" t="s">
        <v>2</v>
      </c>
      <c r="C3" s="5" t="s">
        <v>22</v>
      </c>
      <c r="D3" s="17" t="s">
        <v>3</v>
      </c>
    </row>
    <row r="4" spans="1:11" s="1" customFormat="1" ht="32.25" customHeight="1">
      <c r="A4" s="18"/>
      <c r="B4" s="12" t="s">
        <v>17</v>
      </c>
      <c r="C4" s="5"/>
      <c r="D4" s="33">
        <f>D5+D23</f>
        <v>35612</v>
      </c>
    </row>
    <row r="5" spans="1:11" ht="25.5" customHeight="1">
      <c r="A5" s="7"/>
      <c r="B5" s="21" t="s">
        <v>24</v>
      </c>
      <c r="C5" s="9"/>
      <c r="D5" s="23">
        <f>D6+D12+D16+D19+D21</f>
        <v>11212</v>
      </c>
    </row>
    <row r="6" spans="1:11" s="14" customFormat="1" ht="21.75" customHeight="1">
      <c r="A6" s="19"/>
      <c r="B6" s="15" t="s">
        <v>16</v>
      </c>
      <c r="C6" s="15"/>
      <c r="D6" s="24">
        <f>SUM(D7:D11)</f>
        <v>3700</v>
      </c>
    </row>
    <row r="7" spans="1:11" ht="30" customHeight="1">
      <c r="A7" s="6">
        <v>1</v>
      </c>
      <c r="B7" s="10" t="s">
        <v>14</v>
      </c>
      <c r="C7" s="20" t="s">
        <v>23</v>
      </c>
      <c r="D7" s="25">
        <v>2500</v>
      </c>
    </row>
    <row r="8" spans="1:11" ht="30" customHeight="1">
      <c r="A8" s="6">
        <v>2</v>
      </c>
      <c r="B8" s="10" t="s">
        <v>15</v>
      </c>
      <c r="C8" s="20" t="s">
        <v>23</v>
      </c>
      <c r="D8" s="25">
        <v>300</v>
      </c>
    </row>
    <row r="9" spans="1:11" ht="30" customHeight="1">
      <c r="A9" s="6">
        <v>3</v>
      </c>
      <c r="B9" s="10" t="s">
        <v>4</v>
      </c>
      <c r="C9" s="20" t="s">
        <v>23</v>
      </c>
      <c r="D9" s="25">
        <v>200</v>
      </c>
    </row>
    <row r="10" spans="1:11" ht="30" customHeight="1">
      <c r="A10" s="6">
        <v>4</v>
      </c>
      <c r="B10" s="10" t="s">
        <v>5</v>
      </c>
      <c r="C10" s="20" t="s">
        <v>23</v>
      </c>
      <c r="D10" s="25">
        <v>200</v>
      </c>
    </row>
    <row r="11" spans="1:11" ht="30" customHeight="1">
      <c r="A11" s="6">
        <v>5</v>
      </c>
      <c r="B11" s="10" t="s">
        <v>6</v>
      </c>
      <c r="C11" s="20" t="s">
        <v>23</v>
      </c>
      <c r="D11" s="25">
        <v>500</v>
      </c>
    </row>
    <row r="12" spans="1:11" s="14" customFormat="1" ht="25.5" customHeight="1">
      <c r="A12" s="13"/>
      <c r="B12" s="15" t="s">
        <v>18</v>
      </c>
      <c r="C12" s="20"/>
      <c r="D12" s="26">
        <f>SUM(D13:D15)</f>
        <v>4402</v>
      </c>
    </row>
    <row r="13" spans="1:11" ht="36.75" customHeight="1">
      <c r="A13" s="6">
        <v>6</v>
      </c>
      <c r="B13" s="11" t="s">
        <v>7</v>
      </c>
      <c r="C13" s="20" t="s">
        <v>23</v>
      </c>
      <c r="D13" s="25">
        <v>3600</v>
      </c>
    </row>
    <row r="14" spans="1:11" ht="30" customHeight="1">
      <c r="A14" s="6">
        <v>7</v>
      </c>
      <c r="B14" s="11" t="s">
        <v>8</v>
      </c>
      <c r="C14" s="20" t="s">
        <v>23</v>
      </c>
      <c r="D14" s="25">
        <v>515</v>
      </c>
    </row>
    <row r="15" spans="1:11" ht="30" customHeight="1">
      <c r="A15" s="6">
        <v>8</v>
      </c>
      <c r="B15" s="11" t="s">
        <v>9</v>
      </c>
      <c r="C15" s="20" t="s">
        <v>23</v>
      </c>
      <c r="D15" s="25">
        <v>287</v>
      </c>
    </row>
    <row r="16" spans="1:11" s="14" customFormat="1" ht="30" customHeight="1">
      <c r="A16" s="13"/>
      <c r="B16" s="16" t="s">
        <v>19</v>
      </c>
      <c r="C16" s="20"/>
      <c r="D16" s="26">
        <f>SUM(D17:D18)</f>
        <v>1810</v>
      </c>
    </row>
    <row r="17" spans="1:4" ht="30" customHeight="1">
      <c r="A17" s="6">
        <v>9</v>
      </c>
      <c r="B17" s="11" t="s">
        <v>10</v>
      </c>
      <c r="C17" s="20" t="s">
        <v>23</v>
      </c>
      <c r="D17" s="25">
        <v>700</v>
      </c>
    </row>
    <row r="18" spans="1:4" ht="30" customHeight="1">
      <c r="A18" s="6">
        <v>10</v>
      </c>
      <c r="B18" s="11" t="s">
        <v>11</v>
      </c>
      <c r="C18" s="20" t="s">
        <v>23</v>
      </c>
      <c r="D18" s="27">
        <f>810+300</f>
        <v>1110</v>
      </c>
    </row>
    <row r="19" spans="1:4" s="14" customFormat="1" ht="30" customHeight="1">
      <c r="A19" s="13"/>
      <c r="B19" s="15" t="s">
        <v>20</v>
      </c>
      <c r="C19" s="20"/>
      <c r="D19" s="28">
        <f>D20</f>
        <v>800</v>
      </c>
    </row>
    <row r="20" spans="1:4" ht="30" customHeight="1">
      <c r="A20" s="6">
        <v>11</v>
      </c>
      <c r="B20" s="11" t="s">
        <v>12</v>
      </c>
      <c r="C20" s="20" t="s">
        <v>23</v>
      </c>
      <c r="D20" s="25">
        <v>800</v>
      </c>
    </row>
    <row r="21" spans="1:4" s="14" customFormat="1" ht="30" customHeight="1">
      <c r="A21" s="13"/>
      <c r="B21" s="31" t="s">
        <v>21</v>
      </c>
      <c r="C21" s="20"/>
      <c r="D21" s="26">
        <f>D22</f>
        <v>500</v>
      </c>
    </row>
    <row r="22" spans="1:4" ht="30" customHeight="1">
      <c r="A22" s="6">
        <v>12</v>
      </c>
      <c r="B22" s="10" t="s">
        <v>13</v>
      </c>
      <c r="C22" s="20" t="s">
        <v>23</v>
      </c>
      <c r="D22" s="25">
        <v>500</v>
      </c>
    </row>
    <row r="23" spans="1:4" ht="25.5" customHeight="1">
      <c r="A23" s="8"/>
      <c r="B23" s="21" t="s">
        <v>25</v>
      </c>
      <c r="C23" s="9"/>
      <c r="D23" s="23">
        <f>D24</f>
        <v>24400</v>
      </c>
    </row>
    <row r="24" spans="1:4" ht="32.25" customHeight="1">
      <c r="A24" s="34">
        <v>13</v>
      </c>
      <c r="B24" s="10" t="s">
        <v>26</v>
      </c>
      <c r="C24" s="20" t="s">
        <v>27</v>
      </c>
      <c r="D24" s="32">
        <v>24400</v>
      </c>
    </row>
    <row r="25" spans="1:4">
      <c r="A25" s="22"/>
      <c r="B25" s="22"/>
      <c r="C25" s="22"/>
      <c r="D25" s="29"/>
    </row>
    <row r="26" spans="1:4">
      <c r="A26" s="22"/>
      <c r="B26" s="22"/>
      <c r="C26" s="22"/>
      <c r="D26" s="29"/>
    </row>
    <row r="27" spans="1:4">
      <c r="A27" s="22"/>
      <c r="B27" s="22"/>
      <c r="C27" s="22"/>
      <c r="D27" s="29"/>
    </row>
    <row r="28" spans="1:4">
      <c r="A28" s="22"/>
      <c r="B28" s="22"/>
      <c r="C28" s="22"/>
      <c r="D28" s="29"/>
    </row>
    <row r="29" spans="1:4">
      <c r="A29" s="22"/>
      <c r="B29" s="22"/>
      <c r="C29" s="22"/>
      <c r="D29" s="29"/>
    </row>
    <row r="30" spans="1:4">
      <c r="A30" s="22"/>
      <c r="B30" s="22"/>
      <c r="C30" s="22"/>
      <c r="D30" s="29"/>
    </row>
    <row r="31" spans="1:4">
      <c r="A31" s="22"/>
      <c r="B31" s="22"/>
      <c r="C31" s="22"/>
      <c r="D31" s="29"/>
    </row>
    <row r="32" spans="1:4">
      <c r="A32" s="22"/>
      <c r="B32" s="22"/>
      <c r="C32" s="22"/>
      <c r="D32" s="29"/>
    </row>
    <row r="33" spans="1:4" ht="5.25" customHeight="1">
      <c r="A33" s="22"/>
      <c r="B33" s="22"/>
      <c r="C33" s="22"/>
      <c r="D33" s="29"/>
    </row>
  </sheetData>
  <mergeCells count="2">
    <mergeCell ref="A2:D2"/>
    <mergeCell ref="A1:D1"/>
  </mergeCells>
  <phoneticPr fontId="11" type="noConversion"/>
  <printOptions horizontalCentered="1"/>
  <pageMargins left="0.55118110236220474" right="0.47244094488188981" top="0.74803149606299213" bottom="0.74803149606299213" header="0.31496062992125984" footer="0.31496062992125984"/>
  <pageSetup paperSize="9"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1</vt:lpstr>
      <vt:lpstr>'1'!Print_Area</vt:lpstr>
      <vt:lpstr>'1'!Print_Titles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张平</dc:creator>
  <cp:lastModifiedBy>Administrator</cp:lastModifiedBy>
  <cp:lastPrinted>2021-06-02T09:04:15Z</cp:lastPrinted>
  <dcterms:created xsi:type="dcterms:W3CDTF">2019-01-15T03:08:00Z</dcterms:created>
  <dcterms:modified xsi:type="dcterms:W3CDTF">2021-06-02T09:04:16Z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